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21" sheetId="4" r:id="rId1"/>
    <sheet name="Лист1" sheetId="1" r:id="rId2"/>
  </sheets>
  <definedNames>
    <definedName name="_xlnm._FilterDatabase" localSheetId="0" hidden="1">'2021'!$B$2:$AI$6</definedName>
  </definedNames>
  <calcPr calcId="144525" refMode="R1C1"/>
</workbook>
</file>

<file path=xl/calcChain.xml><?xml version="1.0" encoding="utf-8"?>
<calcChain xmlns="http://schemas.openxmlformats.org/spreadsheetml/2006/main">
  <c r="AF55" i="4" l="1"/>
  <c r="AI55" i="4" s="1"/>
  <c r="AE55" i="4"/>
  <c r="AH55" i="4" s="1"/>
  <c r="Z55" i="4"/>
  <c r="Y55" i="4"/>
  <c r="F55" i="4"/>
  <c r="E55" i="4"/>
  <c r="G55" i="4" s="1"/>
  <c r="AI54" i="4"/>
  <c r="AF54" i="4"/>
  <c r="Z54" i="4"/>
  <c r="Y54" i="4"/>
  <c r="F54" i="4"/>
  <c r="E54" i="4"/>
  <c r="G54" i="4" s="1"/>
  <c r="AF53" i="4"/>
  <c r="AI53" i="4" s="1"/>
  <c r="Z53" i="4"/>
  <c r="Y53" i="4"/>
  <c r="F53" i="4"/>
  <c r="E53" i="4"/>
  <c r="G53" i="4" s="1"/>
  <c r="AF52" i="4"/>
  <c r="AI52" i="4" s="1"/>
  <c r="AE52" i="4"/>
  <c r="AH52" i="4" s="1"/>
  <c r="Z52" i="4"/>
  <c r="F52" i="4"/>
  <c r="E52" i="4"/>
  <c r="G52" i="4" s="1"/>
  <c r="AF51" i="4"/>
  <c r="AI51" i="4" s="1"/>
  <c r="AE51" i="4"/>
  <c r="AH51" i="4" s="1"/>
  <c r="Z51" i="4"/>
  <c r="F51" i="4"/>
  <c r="E51" i="4"/>
  <c r="G51" i="4" s="1"/>
  <c r="AF50" i="4"/>
  <c r="AI50" i="4" s="1"/>
  <c r="AE50" i="4"/>
  <c r="Z50" i="4"/>
  <c r="Y50" i="4"/>
  <c r="F50" i="4"/>
  <c r="E50" i="4"/>
  <c r="G50" i="4" s="1"/>
  <c r="AF49" i="4"/>
  <c r="AI49" i="4" s="1"/>
  <c r="AE49" i="4"/>
  <c r="Z49" i="4"/>
  <c r="Y49" i="4"/>
  <c r="AF48" i="4"/>
  <c r="AI48" i="4" s="1"/>
  <c r="Z48" i="4"/>
  <c r="Y48" i="4"/>
  <c r="F48" i="4"/>
  <c r="E48" i="4"/>
  <c r="G48" i="4" s="1"/>
  <c r="F47" i="4"/>
  <c r="E47" i="4"/>
  <c r="G47" i="4" s="1"/>
  <c r="AF45" i="4"/>
  <c r="AI45" i="4" s="1"/>
  <c r="AE45" i="4"/>
  <c r="AH45" i="4" s="1"/>
  <c r="Z45" i="4"/>
  <c r="Y45" i="4"/>
  <c r="F45" i="4"/>
  <c r="E45" i="4"/>
  <c r="G45" i="4" s="1"/>
  <c r="AF44" i="4"/>
  <c r="AI44" i="4" s="1"/>
  <c r="AE44" i="4"/>
  <c r="AH44" i="4" s="1"/>
  <c r="Z44" i="4"/>
  <c r="Y44" i="4"/>
  <c r="F44" i="4"/>
  <c r="E44" i="4"/>
  <c r="G44" i="4" s="1"/>
  <c r="AF42" i="4"/>
  <c r="AI42" i="4" s="1"/>
  <c r="AE42" i="4"/>
  <c r="AH42" i="4" s="1"/>
  <c r="Z42" i="4"/>
  <c r="Y42" i="4"/>
  <c r="F42" i="4"/>
  <c r="E42" i="4"/>
  <c r="G42" i="4" s="1"/>
  <c r="AF40" i="4"/>
  <c r="AI40" i="4" s="1"/>
  <c r="AE40" i="4"/>
  <c r="AH40" i="4" s="1"/>
  <c r="Z40" i="4"/>
  <c r="Y40" i="4"/>
  <c r="F40" i="4"/>
  <c r="E40" i="4"/>
  <c r="G40" i="4" s="1"/>
  <c r="AF39" i="4"/>
  <c r="AI39" i="4" s="1"/>
  <c r="Z39" i="4"/>
  <c r="Y39" i="4"/>
  <c r="F39" i="4"/>
  <c r="E39" i="4"/>
  <c r="G39" i="4" s="1"/>
  <c r="AH37" i="4"/>
  <c r="AF37" i="4"/>
  <c r="AI37" i="4" s="1"/>
  <c r="Z37" i="4"/>
  <c r="Y37" i="4"/>
  <c r="F37" i="4"/>
  <c r="E37" i="4"/>
  <c r="G37" i="4" s="1"/>
  <c r="F35" i="4"/>
  <c r="E35" i="4"/>
  <c r="G35" i="4" s="1"/>
  <c r="AF33" i="4"/>
  <c r="AI33" i="4" s="1"/>
  <c r="Z33" i="4"/>
  <c r="Y33" i="4"/>
  <c r="F33" i="4"/>
  <c r="E33" i="4"/>
  <c r="G33" i="4" s="1"/>
  <c r="AF31" i="4"/>
  <c r="AI31" i="4" s="1"/>
  <c r="AE31" i="4"/>
  <c r="AH31" i="4" s="1"/>
  <c r="Z31" i="4"/>
  <c r="Y31" i="4"/>
  <c r="AF30" i="4"/>
  <c r="AI30" i="4" s="1"/>
  <c r="AE30" i="4"/>
  <c r="AH30" i="4" s="1"/>
  <c r="Z30" i="4"/>
  <c r="Y30" i="4"/>
  <c r="F30" i="4"/>
  <c r="E30" i="4"/>
  <c r="G30" i="4" s="1"/>
  <c r="AF28" i="4"/>
  <c r="AI28" i="4" s="1"/>
  <c r="Z28" i="4"/>
  <c r="Y28" i="4"/>
  <c r="F28" i="4"/>
  <c r="E28" i="4"/>
  <c r="G28" i="4" s="1"/>
  <c r="AF27" i="4"/>
  <c r="AI27" i="4" s="1"/>
  <c r="Z27" i="4"/>
  <c r="Y27" i="4"/>
  <c r="F27" i="4"/>
  <c r="E27" i="4"/>
  <c r="G27" i="4" s="1"/>
  <c r="AF26" i="4"/>
  <c r="AI26" i="4" s="1"/>
  <c r="Z26" i="4"/>
  <c r="Y26" i="4"/>
  <c r="F26" i="4"/>
  <c r="E26" i="4"/>
  <c r="G26" i="4" s="1"/>
  <c r="AH24" i="4"/>
  <c r="AF24" i="4"/>
  <c r="AI24" i="4" s="1"/>
  <c r="Z24" i="4"/>
  <c r="Y24" i="4"/>
  <c r="F24" i="4"/>
  <c r="E24" i="4"/>
  <c r="G24" i="4" s="1"/>
  <c r="AF22" i="4"/>
  <c r="AI22" i="4" s="1"/>
  <c r="AE22" i="4"/>
  <c r="AH22" i="4" s="1"/>
  <c r="Z22" i="4"/>
  <c r="Y22" i="4"/>
  <c r="F22" i="4"/>
  <c r="E22" i="4"/>
  <c r="G22" i="4" s="1"/>
  <c r="AF21" i="4"/>
  <c r="AI21" i="4" s="1"/>
  <c r="AE21" i="4"/>
  <c r="AH21" i="4" s="1"/>
  <c r="Z21" i="4"/>
  <c r="Y21" i="4"/>
  <c r="F21" i="4"/>
  <c r="E21" i="4"/>
  <c r="G21" i="4" s="1"/>
  <c r="AF19" i="4"/>
  <c r="AI19" i="4" s="1"/>
  <c r="Z19" i="4"/>
  <c r="Y19" i="4"/>
  <c r="F19" i="4"/>
  <c r="E19" i="4"/>
  <c r="G19" i="4" s="1"/>
  <c r="AF18" i="4"/>
  <c r="AI18" i="4" s="1"/>
  <c r="Z18" i="4"/>
  <c r="Y18" i="4"/>
  <c r="F18" i="4"/>
  <c r="E18" i="4"/>
  <c r="G18" i="4" s="1"/>
  <c r="AH16" i="4"/>
  <c r="AF16" i="4"/>
  <c r="AI16" i="4" s="1"/>
  <c r="Z16" i="4"/>
  <c r="Y16" i="4"/>
  <c r="F16" i="4"/>
  <c r="E16" i="4"/>
  <c r="G16" i="4" s="1"/>
  <c r="AI14" i="4"/>
  <c r="AF14" i="4"/>
  <c r="AE14" i="4"/>
  <c r="Z14" i="4"/>
  <c r="Y14" i="4"/>
  <c r="F14" i="4"/>
  <c r="E14" i="4"/>
  <c r="G14" i="4" s="1"/>
  <c r="AF13" i="4"/>
  <c r="AI13" i="4" s="1"/>
  <c r="AE13" i="4"/>
  <c r="Z13" i="4"/>
  <c r="Y13" i="4"/>
  <c r="F13" i="4"/>
  <c r="E13" i="4"/>
  <c r="G13" i="4" s="1"/>
  <c r="AF12" i="4"/>
  <c r="AI12" i="4" s="1"/>
  <c r="AE12" i="4"/>
  <c r="AH12" i="4" s="1"/>
  <c r="Z12" i="4"/>
  <c r="Y12" i="4"/>
  <c r="F12" i="4"/>
  <c r="E12" i="4"/>
  <c r="G12" i="4" s="1"/>
  <c r="AF10" i="4"/>
  <c r="AI10" i="4" s="1"/>
  <c r="Z10" i="4"/>
  <c r="Y10" i="4"/>
  <c r="F10" i="4"/>
  <c r="E10" i="4"/>
  <c r="G10" i="4" s="1"/>
  <c r="AF9" i="4"/>
  <c r="AI9" i="4" s="1"/>
  <c r="Z9" i="4"/>
  <c r="Y9" i="4"/>
  <c r="F9" i="4"/>
  <c r="E9" i="4"/>
  <c r="G9" i="4" s="1"/>
  <c r="AF8" i="4"/>
  <c r="AI8" i="4" s="1"/>
  <c r="Z8" i="4"/>
  <c r="Y8" i="4"/>
  <c r="F8" i="4"/>
  <c r="E8" i="4"/>
  <c r="G8" i="4" s="1"/>
  <c r="AH6" i="4"/>
  <c r="AF6" i="4"/>
  <c r="AI6" i="4" s="1"/>
  <c r="Z6" i="4"/>
  <c r="Y6" i="4"/>
  <c r="F6" i="4"/>
  <c r="E6" i="4"/>
  <c r="G6" i="4" s="1"/>
  <c r="AH5" i="4"/>
  <c r="AF5" i="4"/>
  <c r="AI5" i="4" s="1"/>
  <c r="Z5" i="4"/>
  <c r="Y5" i="4"/>
  <c r="F5" i="4"/>
  <c r="E5" i="4"/>
  <c r="G5" i="4" s="1"/>
</calcChain>
</file>

<file path=xl/sharedStrings.xml><?xml version="1.0" encoding="utf-8"?>
<sst xmlns="http://schemas.openxmlformats.org/spreadsheetml/2006/main" count="156" uniqueCount="111">
  <si>
    <t xml:space="preserve">наименование продукции </t>
  </si>
  <si>
    <t xml:space="preserve">кол-во пачек в коробе, шт. </t>
  </si>
  <si>
    <t xml:space="preserve"> цена с НДС, руб. коп.</t>
  </si>
  <si>
    <t xml:space="preserve"> цена без  НДС, руб. коп.</t>
  </si>
  <si>
    <t>НДС %</t>
  </si>
  <si>
    <t>габариты ШТ</t>
  </si>
  <si>
    <t>габариты короб</t>
  </si>
  <si>
    <t>параметры по паллету и слою</t>
  </si>
  <si>
    <t>параметры по фуре</t>
  </si>
  <si>
    <t>за шт</t>
  </si>
  <si>
    <t>за короб</t>
  </si>
  <si>
    <t>штрихкод</t>
  </si>
  <si>
    <t>ширина в мм</t>
  </si>
  <si>
    <t>высота в мм</t>
  </si>
  <si>
    <t>глубина в мм</t>
  </si>
  <si>
    <t>вес  нетто гр/кг</t>
  </si>
  <si>
    <t>вес  брутто гр/кг</t>
  </si>
  <si>
    <t>вес нетто кг</t>
  </si>
  <si>
    <t>кол-во коробок/шт на паллете</t>
  </si>
  <si>
    <t>кол-во слоев в паллете</t>
  </si>
  <si>
    <t>кол-во коробов/шт в слое</t>
  </si>
  <si>
    <t>высота слоя мм</t>
  </si>
  <si>
    <t>вес слоя нетто кг</t>
  </si>
  <si>
    <t>вес слоя брутто кг</t>
  </si>
  <si>
    <t>кол-во коробок в высоту</t>
  </si>
  <si>
    <t>ширина паллеты  мм</t>
  </si>
  <si>
    <t>высота паллеты мм</t>
  </si>
  <si>
    <t>глубина паллеты мм</t>
  </si>
  <si>
    <t>вес 1 моно паллеты нетто кг</t>
  </si>
  <si>
    <t>вес 1 моно паллеты брутто кг</t>
  </si>
  <si>
    <t>кол-во паллет в фуре</t>
  </si>
  <si>
    <t>вес нетто фуры кг</t>
  </si>
  <si>
    <t>вес брутто фуры кг</t>
  </si>
  <si>
    <t>СМС «Эколь» в полипропиленовых мешках без отдушек 20 кг</t>
  </si>
  <si>
    <t xml:space="preserve">СМС «Эколь Ручная стирка» 20 кг </t>
  </si>
  <si>
    <t xml:space="preserve"> 20 кг.</t>
  </si>
  <si>
    <t>-</t>
  </si>
  <si>
    <t xml:space="preserve">СМС «Эколь Автомат» 20 кг </t>
  </si>
  <si>
    <t>СМС «Эколь Лимон»  Ручная стирка 450 гр</t>
  </si>
  <si>
    <t xml:space="preserve"> 450 гр</t>
  </si>
  <si>
    <t>486гр</t>
  </si>
  <si>
    <t>СМС «Эколь-Автомат Лимон» 450 гр</t>
  </si>
  <si>
    <t>СМС «Эколь-Автомат Морская Прохлада» 450 гр</t>
  </si>
  <si>
    <t>СМС «Эколь»  в полиэтиленовых пакетах 2.4 кг</t>
  </si>
  <si>
    <t>СМС «Эколь Лимон»  Ручная стирка 2,4 кг</t>
  </si>
  <si>
    <t xml:space="preserve"> 2,4 кг.</t>
  </si>
  <si>
    <t>СМС «Эколь-Автомат Лимон» 2,4 кг</t>
  </si>
  <si>
    <t>СМС «Эколь-Автомат Морская Прохлада» 2,4 кг</t>
  </si>
  <si>
    <t>СМС «Луч» Автомат 20кг</t>
  </si>
  <si>
    <t>СМС «Луч» в картонных пачках 400 грамм</t>
  </si>
  <si>
    <t>СМС «Луч» Ручная стирка 400 гр</t>
  </si>
  <si>
    <t xml:space="preserve"> 400 гр</t>
  </si>
  <si>
    <t>436гр</t>
  </si>
  <si>
    <t>СМС «Луч» Автомат  400 гр</t>
  </si>
  <si>
    <t>СМС «Луч» в полиэтиленовых пакетах 2.4 кг</t>
  </si>
  <si>
    <t>СМС «Луч» Ручная стирка 2,4 кг</t>
  </si>
  <si>
    <t>СМС «Луч» Автомат 2,4 кг</t>
  </si>
  <si>
    <t>СМС «Зифа» в полипропиленовых мешках 20 кг</t>
  </si>
  <si>
    <t>СМС «Зифа» Автомат 20 кг</t>
  </si>
  <si>
    <t xml:space="preserve">СМС «Зифа» в картонных пачках </t>
  </si>
  <si>
    <t>СМС «Зифа» Эконом 400 гр</t>
  </si>
  <si>
    <t>СМС «Зифа» 550 гр</t>
  </si>
  <si>
    <t>550гр</t>
  </si>
  <si>
    <t>591гр</t>
  </si>
  <si>
    <t>СМС «Зифа» Автомат 550 гр</t>
  </si>
  <si>
    <t>СМС «Зифа» в полиэтиленовых пакетах 2,4 кг</t>
  </si>
  <si>
    <t>СМС «Зифа» Эконом 2,4 кг</t>
  </si>
  <si>
    <t>СМС «Зифа» Автомат 2,4 кг</t>
  </si>
  <si>
    <t>СОДА</t>
  </si>
  <si>
    <t>Средство стиральное водосмягчающее «Сода кальцинированная» в картонных пачках по 600г</t>
  </si>
  <si>
    <t>600 гр</t>
  </si>
  <si>
    <t>641гр</t>
  </si>
  <si>
    <r>
      <t>БЕЛИЗНА</t>
    </r>
    <r>
      <rPr>
        <sz val="10"/>
        <color theme="1"/>
        <rFont val="Calibri"/>
        <family val="2"/>
        <charset val="204"/>
        <scheme val="minor"/>
      </rPr>
      <t>  </t>
    </r>
  </si>
  <si>
    <t>Средство отбеливающее на основе гипохлорита серии «Белизна»  1л</t>
  </si>
  <si>
    <t>Чистящий порошок Луч Сода Эффект 400 гр.</t>
  </si>
  <si>
    <t>Порошок для чистки рабочих поверхностей на кухне, в ванной комнате, кафеля, фаянсовых изделий. Луч Сода эффект 400 гр</t>
  </si>
  <si>
    <t xml:space="preserve"> 400гр</t>
  </si>
  <si>
    <t>430гр</t>
  </si>
  <si>
    <t>Отбеливатель</t>
  </si>
  <si>
    <t>Луч 350 гр отбеливатель</t>
  </si>
  <si>
    <t>350гр</t>
  </si>
  <si>
    <t>386гр</t>
  </si>
  <si>
    <t>Отбеливатель TobbiKids 500 гр</t>
  </si>
  <si>
    <t>500гр</t>
  </si>
  <si>
    <t>535гр</t>
  </si>
  <si>
    <t>Пятновыводитель</t>
  </si>
  <si>
    <t>ПятновыводительTobbiKids 500 гр</t>
  </si>
  <si>
    <t>«Эколь» средство от накипи для стиральных машин</t>
  </si>
  <si>
    <t>«Эколь» средство от накипи для стиральных машин, 500 гр</t>
  </si>
  <si>
    <t>534гр</t>
  </si>
  <si>
    <t>«Эколь» средство от накипи для стиральных машин, 1000 гр</t>
  </si>
  <si>
    <t>1000гр</t>
  </si>
  <si>
    <t>СТМ</t>
  </si>
  <si>
    <t>ShinyLux отбел унив. кислородный 300Г</t>
  </si>
  <si>
    <t>300гр</t>
  </si>
  <si>
    <t>ShinyLux отбел унив. кислородный 600Г BOSS</t>
  </si>
  <si>
    <t>СМС " Big power " 3,0 кг</t>
  </si>
  <si>
    <t>3 кг</t>
  </si>
  <si>
    <t>СМС "Lavel цветной" 3,0 кг</t>
  </si>
  <si>
    <t>СМС "Lavel цветной" 1,65 кг</t>
  </si>
  <si>
    <t>1650гр</t>
  </si>
  <si>
    <t>1668 гр</t>
  </si>
  <si>
    <t>СМС "Lavel белый" 1,65 кг</t>
  </si>
  <si>
    <t>1668гр</t>
  </si>
  <si>
    <t>СМС "Lavel цветной " 400 гр</t>
  </si>
  <si>
    <t>СМС "Lavel белый" 400 гр</t>
  </si>
  <si>
    <t>Выгода 1,5 кг</t>
  </si>
  <si>
    <t>1,5 кг</t>
  </si>
  <si>
    <t>1,518 кг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</si>
  <si>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</si>
  <si>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1050гр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</si>
</sst>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9" fontId="2" fillId="4" borderId="1" xfId="2" applyFont="1" applyFill="1" applyBorder="1" applyAlignment="1">
      <alignment horizontal="center" vertical="center" wrapText="1"/>
    </xf>
    <xf numFmtId="0" fontId="8" fillId="4" borderId="1" xfId="3" applyFont="1" applyFill="1" applyBorder="1" applyAlignment="1" applyProtection="1">
      <alignment horizontal="left" vertical="center" wrapText="1"/>
    </xf>
    <xf numFmtId="0" fontId="8" fillId="4" borderId="3" xfId="3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5"/>
  <sheetViews>
    <sheetView tabSelected="1" workbookViewId="0">
      <selection activeCell="O56" sqref="O56"/>
    </sheetView>
  </sheetViews>
  <sheetFormatPr defaultRowHeight="12.75" x14ac:dyDescent="0.25"/>
  <cols>
    <col min="1" max="1" width="1" style="1" customWidth="1"/>
    <col min="2" max="2" width="43.28515625" style="1" bestFit="1" customWidth="1"/>
    <col min="3" max="3" width="6.28515625" style="1" customWidth="1"/>
    <col min="4" max="4" width="5.28515625" style="1" bestFit="1" customWidth="1"/>
    <col min="5" max="5" width="8" style="1" bestFit="1" customWidth="1"/>
    <col min="6" max="6" width="5.28515625" style="1" bestFit="1" customWidth="1"/>
    <col min="7" max="7" width="8" style="1" bestFit="1" customWidth="1"/>
    <col min="8" max="8" width="6.140625" style="1" bestFit="1" customWidth="1"/>
    <col min="9" max="9" width="14.140625" style="1" bestFit="1" customWidth="1"/>
    <col min="10" max="10" width="8.5703125" style="1" bestFit="1" customWidth="1"/>
    <col min="11" max="11" width="7.7109375" style="1" bestFit="1" customWidth="1"/>
    <col min="12" max="12" width="8.7109375" style="1" bestFit="1" customWidth="1"/>
    <col min="13" max="13" width="8.85546875" style="1" bestFit="1" customWidth="1"/>
    <col min="14" max="14" width="7.42578125" style="1" bestFit="1" customWidth="1"/>
    <col min="15" max="15" width="14.140625" style="2" bestFit="1" customWidth="1"/>
    <col min="16" max="16" width="8.5703125" style="1" bestFit="1" customWidth="1"/>
    <col min="17" max="17" width="7.7109375" style="1" bestFit="1" customWidth="1"/>
    <col min="18" max="18" width="8.7109375" style="1" bestFit="1" customWidth="1"/>
    <col min="19" max="19" width="8.42578125" style="1" bestFit="1" customWidth="1"/>
    <col min="20" max="20" width="6.42578125" style="1" bestFit="1" customWidth="1"/>
    <col min="21" max="34" width="9.140625" style="1"/>
    <col min="35" max="35" width="9.42578125" style="1" bestFit="1" customWidth="1"/>
    <col min="36" max="16384" width="9.140625" style="1"/>
  </cols>
  <sheetData>
    <row r="1" spans="2:35" ht="42.75" customHeight="1" x14ac:dyDescent="0.25"/>
    <row r="2" spans="2:35" ht="22.5" customHeight="1" x14ac:dyDescent="0.25">
      <c r="B2" s="30" t="s">
        <v>0</v>
      </c>
      <c r="C2" s="30" t="s">
        <v>1</v>
      </c>
      <c r="D2" s="30" t="s">
        <v>2</v>
      </c>
      <c r="E2" s="30"/>
      <c r="F2" s="30" t="s">
        <v>3</v>
      </c>
      <c r="G2" s="30"/>
      <c r="H2" s="30" t="s">
        <v>4</v>
      </c>
      <c r="I2" s="30" t="s">
        <v>5</v>
      </c>
      <c r="J2" s="30"/>
      <c r="K2" s="30"/>
      <c r="L2" s="30"/>
      <c r="M2" s="30"/>
      <c r="N2" s="30"/>
      <c r="O2" s="30" t="s">
        <v>6</v>
      </c>
      <c r="P2" s="30"/>
      <c r="Q2" s="30"/>
      <c r="R2" s="30"/>
      <c r="S2" s="30"/>
      <c r="T2" s="30"/>
      <c r="U2" s="30" t="s">
        <v>7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"/>
      <c r="AG2" s="30" t="s">
        <v>8</v>
      </c>
      <c r="AH2" s="30"/>
      <c r="AI2" s="30"/>
    </row>
    <row r="3" spans="2:35" ht="61.5" customHeight="1" x14ac:dyDescent="0.25">
      <c r="B3" s="30"/>
      <c r="C3" s="30"/>
      <c r="D3" s="3" t="s">
        <v>9</v>
      </c>
      <c r="E3" s="3" t="s">
        <v>10</v>
      </c>
      <c r="F3" s="3" t="s">
        <v>9</v>
      </c>
      <c r="G3" s="3" t="s">
        <v>10</v>
      </c>
      <c r="H3" s="30"/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17</v>
      </c>
      <c r="T3" s="3" t="s">
        <v>16</v>
      </c>
      <c r="U3" s="4" t="s">
        <v>18</v>
      </c>
      <c r="V3" s="3" t="s">
        <v>19</v>
      </c>
      <c r="W3" s="4" t="s">
        <v>20</v>
      </c>
      <c r="X3" s="4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4" t="s">
        <v>28</v>
      </c>
      <c r="AF3" s="4" t="s">
        <v>29</v>
      </c>
      <c r="AG3" s="4" t="s">
        <v>30</v>
      </c>
      <c r="AH3" s="4" t="s">
        <v>31</v>
      </c>
      <c r="AI3" s="4" t="s">
        <v>32</v>
      </c>
    </row>
    <row r="4" spans="2:35" ht="15.75" hidden="1" customHeight="1" x14ac:dyDescent="0.25"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2:35" hidden="1" x14ac:dyDescent="0.25">
      <c r="B5" s="5" t="s">
        <v>34</v>
      </c>
      <c r="C5" s="6">
        <v>1</v>
      </c>
      <c r="D5" s="7"/>
      <c r="E5" s="7">
        <f t="shared" ref="E5:E6" si="0">D5*C5</f>
        <v>0</v>
      </c>
      <c r="F5" s="7">
        <f t="shared" ref="F5:G6" si="1">D5/1.18</f>
        <v>0</v>
      </c>
      <c r="G5" s="7">
        <f t="shared" si="1"/>
        <v>0</v>
      </c>
      <c r="H5" s="8">
        <v>0.18</v>
      </c>
      <c r="I5" s="9">
        <v>4630012890168</v>
      </c>
      <c r="J5" s="6">
        <v>80</v>
      </c>
      <c r="K5" s="6">
        <v>50</v>
      </c>
      <c r="L5" s="6">
        <v>12</v>
      </c>
      <c r="M5" s="6" t="s">
        <v>35</v>
      </c>
      <c r="N5" s="6">
        <v>20.100000000000001</v>
      </c>
      <c r="O5" s="9" t="s">
        <v>36</v>
      </c>
      <c r="P5" s="6">
        <v>500</v>
      </c>
      <c r="Q5" s="6">
        <v>80</v>
      </c>
      <c r="R5" s="6">
        <v>900</v>
      </c>
      <c r="S5" s="6">
        <v>20</v>
      </c>
      <c r="T5" s="6">
        <v>20.100000000000001</v>
      </c>
      <c r="U5" s="6">
        <v>40</v>
      </c>
      <c r="V5" s="6">
        <v>13</v>
      </c>
      <c r="W5" s="6">
        <v>3</v>
      </c>
      <c r="X5" s="6">
        <v>80</v>
      </c>
      <c r="Y5" s="6">
        <f t="shared" ref="Y5:Y33" si="2">W5*S5</f>
        <v>60</v>
      </c>
      <c r="Z5" s="6">
        <f t="shared" ref="Z5:Z33" si="3">W5*T5</f>
        <v>60.300000000000004</v>
      </c>
      <c r="AA5" s="6">
        <v>13</v>
      </c>
      <c r="AB5" s="6">
        <v>1110</v>
      </c>
      <c r="AC5" s="6">
        <v>1400</v>
      </c>
      <c r="AD5" s="6">
        <v>750</v>
      </c>
      <c r="AE5" s="6">
        <v>800</v>
      </c>
      <c r="AF5" s="6">
        <f t="shared" ref="AF5:AF33" si="4">U5*T5</f>
        <v>804</v>
      </c>
      <c r="AG5" s="6">
        <v>24</v>
      </c>
      <c r="AH5" s="6">
        <f t="shared" ref="AH5:AH6" si="5">AG5*AE5</f>
        <v>19200</v>
      </c>
      <c r="AI5" s="6">
        <f t="shared" ref="AI5:AI33" si="6">AG5*AF5</f>
        <v>19296</v>
      </c>
    </row>
    <row r="6" spans="2:35" hidden="1" x14ac:dyDescent="0.25">
      <c r="B6" s="5" t="s">
        <v>37</v>
      </c>
      <c r="C6" s="6">
        <v>1</v>
      </c>
      <c r="D6" s="7"/>
      <c r="E6" s="7">
        <f t="shared" si="0"/>
        <v>0</v>
      </c>
      <c r="F6" s="7">
        <f t="shared" si="1"/>
        <v>0</v>
      </c>
      <c r="G6" s="7">
        <f t="shared" si="1"/>
        <v>0</v>
      </c>
      <c r="H6" s="8">
        <v>0.18</v>
      </c>
      <c r="I6" s="9">
        <v>4630012890229</v>
      </c>
      <c r="J6" s="6">
        <v>80</v>
      </c>
      <c r="K6" s="6">
        <v>50</v>
      </c>
      <c r="L6" s="6">
        <v>12</v>
      </c>
      <c r="M6" s="6" t="s">
        <v>35</v>
      </c>
      <c r="N6" s="6">
        <v>20.100000000000001</v>
      </c>
      <c r="O6" s="9" t="s">
        <v>36</v>
      </c>
      <c r="P6" s="6">
        <v>500</v>
      </c>
      <c r="Q6" s="6">
        <v>80</v>
      </c>
      <c r="R6" s="6">
        <v>900</v>
      </c>
      <c r="S6" s="6">
        <v>20</v>
      </c>
      <c r="T6" s="6">
        <v>20.100000000000001</v>
      </c>
      <c r="U6" s="6">
        <v>40</v>
      </c>
      <c r="V6" s="6">
        <v>13</v>
      </c>
      <c r="W6" s="6">
        <v>3</v>
      </c>
      <c r="X6" s="6">
        <v>80</v>
      </c>
      <c r="Y6" s="6">
        <f t="shared" si="2"/>
        <v>60</v>
      </c>
      <c r="Z6" s="6">
        <f t="shared" si="3"/>
        <v>60.300000000000004</v>
      </c>
      <c r="AA6" s="6">
        <v>13</v>
      </c>
      <c r="AB6" s="6">
        <v>1110</v>
      </c>
      <c r="AC6" s="6">
        <v>1400</v>
      </c>
      <c r="AD6" s="6">
        <v>750</v>
      </c>
      <c r="AE6" s="6">
        <v>800</v>
      </c>
      <c r="AF6" s="6">
        <f t="shared" si="4"/>
        <v>804</v>
      </c>
      <c r="AG6" s="6">
        <v>24</v>
      </c>
      <c r="AH6" s="6">
        <f t="shared" si="5"/>
        <v>19200</v>
      </c>
      <c r="AI6" s="6">
        <f t="shared" si="6"/>
        <v>19296</v>
      </c>
    </row>
    <row r="7" spans="2:35" ht="15.75" hidden="1" customHeight="1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2:35" hidden="1" x14ac:dyDescent="0.25">
      <c r="B8" s="5" t="s">
        <v>38</v>
      </c>
      <c r="C8" s="6">
        <v>24</v>
      </c>
      <c r="D8" s="7"/>
      <c r="E8" s="7">
        <f t="shared" ref="E8:E10" si="7">D8*C8</f>
        <v>0</v>
      </c>
      <c r="F8" s="7">
        <f t="shared" ref="F8:G10" si="8">D8/1.18</f>
        <v>0</v>
      </c>
      <c r="G8" s="7">
        <f t="shared" si="8"/>
        <v>0</v>
      </c>
      <c r="H8" s="8">
        <v>0.18</v>
      </c>
      <c r="I8" s="9">
        <v>4630012890113</v>
      </c>
      <c r="J8" s="6">
        <v>125</v>
      </c>
      <c r="K8" s="6">
        <v>210</v>
      </c>
      <c r="L8" s="6">
        <v>35</v>
      </c>
      <c r="M8" s="6" t="s">
        <v>39</v>
      </c>
      <c r="N8" s="6" t="s">
        <v>40</v>
      </c>
      <c r="O8" s="9">
        <v>4630012890120</v>
      </c>
      <c r="P8" s="6">
        <v>260</v>
      </c>
      <c r="Q8" s="6">
        <v>210</v>
      </c>
      <c r="R8" s="6">
        <v>520</v>
      </c>
      <c r="S8" s="6">
        <v>10.8</v>
      </c>
      <c r="T8" s="6">
        <v>12.144</v>
      </c>
      <c r="U8" s="6">
        <v>42</v>
      </c>
      <c r="V8" s="6">
        <v>7</v>
      </c>
      <c r="W8" s="6">
        <v>6</v>
      </c>
      <c r="X8" s="6">
        <v>210</v>
      </c>
      <c r="Y8" s="6">
        <f t="shared" si="2"/>
        <v>64.800000000000011</v>
      </c>
      <c r="Z8" s="6">
        <f t="shared" si="3"/>
        <v>72.864000000000004</v>
      </c>
      <c r="AA8" s="6">
        <v>7</v>
      </c>
      <c r="AB8" s="6">
        <v>1200</v>
      </c>
      <c r="AC8" s="6">
        <v>1650</v>
      </c>
      <c r="AD8" s="6">
        <v>800</v>
      </c>
      <c r="AE8" s="6">
        <v>453.6</v>
      </c>
      <c r="AF8" s="6">
        <f t="shared" si="4"/>
        <v>510.048</v>
      </c>
      <c r="AG8" s="6">
        <v>32</v>
      </c>
      <c r="AH8" s="6">
        <v>14515.2</v>
      </c>
      <c r="AI8" s="6">
        <f t="shared" si="6"/>
        <v>16321.536</v>
      </c>
    </row>
    <row r="9" spans="2:35" hidden="1" x14ac:dyDescent="0.25">
      <c r="B9" s="5" t="s">
        <v>41</v>
      </c>
      <c r="C9" s="6">
        <v>24</v>
      </c>
      <c r="D9" s="7"/>
      <c r="E9" s="7">
        <f t="shared" si="7"/>
        <v>0</v>
      </c>
      <c r="F9" s="7">
        <f t="shared" si="8"/>
        <v>0</v>
      </c>
      <c r="G9" s="7">
        <f t="shared" si="8"/>
        <v>0</v>
      </c>
      <c r="H9" s="8">
        <v>0.18</v>
      </c>
      <c r="I9" s="9">
        <v>4630012890175</v>
      </c>
      <c r="J9" s="6">
        <v>125</v>
      </c>
      <c r="K9" s="6">
        <v>210</v>
      </c>
      <c r="L9" s="6">
        <v>35</v>
      </c>
      <c r="M9" s="6" t="s">
        <v>39</v>
      </c>
      <c r="N9" s="6" t="s">
        <v>40</v>
      </c>
      <c r="O9" s="9">
        <v>4630012890182</v>
      </c>
      <c r="P9" s="6">
        <v>260</v>
      </c>
      <c r="Q9" s="6">
        <v>210</v>
      </c>
      <c r="R9" s="6">
        <v>520</v>
      </c>
      <c r="S9" s="6">
        <v>10.8</v>
      </c>
      <c r="T9" s="6">
        <v>12.144</v>
      </c>
      <c r="U9" s="6">
        <v>42</v>
      </c>
      <c r="V9" s="6">
        <v>7</v>
      </c>
      <c r="W9" s="6">
        <v>6</v>
      </c>
      <c r="X9" s="6">
        <v>210</v>
      </c>
      <c r="Y9" s="6">
        <f t="shared" si="2"/>
        <v>64.800000000000011</v>
      </c>
      <c r="Z9" s="6">
        <f t="shared" si="3"/>
        <v>72.864000000000004</v>
      </c>
      <c r="AA9" s="6">
        <v>7</v>
      </c>
      <c r="AB9" s="6">
        <v>1200</v>
      </c>
      <c r="AC9" s="6">
        <v>1650</v>
      </c>
      <c r="AD9" s="6">
        <v>800</v>
      </c>
      <c r="AE9" s="6">
        <v>453.6</v>
      </c>
      <c r="AF9" s="6">
        <f t="shared" si="4"/>
        <v>510.048</v>
      </c>
      <c r="AG9" s="6">
        <v>32</v>
      </c>
      <c r="AH9" s="6">
        <v>14515.2</v>
      </c>
      <c r="AI9" s="6">
        <f t="shared" si="6"/>
        <v>16321.536</v>
      </c>
    </row>
    <row r="10" spans="2:35" hidden="1" x14ac:dyDescent="0.25">
      <c r="B10" s="5" t="s">
        <v>42</v>
      </c>
      <c r="C10" s="6">
        <v>24</v>
      </c>
      <c r="D10" s="7"/>
      <c r="E10" s="7">
        <f t="shared" si="7"/>
        <v>0</v>
      </c>
      <c r="F10" s="7">
        <f t="shared" si="8"/>
        <v>0</v>
      </c>
      <c r="G10" s="7">
        <f t="shared" si="8"/>
        <v>0</v>
      </c>
      <c r="H10" s="8">
        <v>0.18</v>
      </c>
      <c r="I10" s="9">
        <v>4630012890236</v>
      </c>
      <c r="J10" s="6">
        <v>125</v>
      </c>
      <c r="K10" s="6">
        <v>210</v>
      </c>
      <c r="L10" s="6">
        <v>35</v>
      </c>
      <c r="M10" s="6" t="s">
        <v>39</v>
      </c>
      <c r="N10" s="6" t="s">
        <v>40</v>
      </c>
      <c r="O10" s="9">
        <v>4630012890243</v>
      </c>
      <c r="P10" s="6">
        <v>260</v>
      </c>
      <c r="Q10" s="6">
        <v>210</v>
      </c>
      <c r="R10" s="6">
        <v>520</v>
      </c>
      <c r="S10" s="6">
        <v>10.8</v>
      </c>
      <c r="T10" s="6">
        <v>12.144</v>
      </c>
      <c r="U10" s="6">
        <v>42</v>
      </c>
      <c r="V10" s="6">
        <v>7</v>
      </c>
      <c r="W10" s="6">
        <v>6</v>
      </c>
      <c r="X10" s="6">
        <v>210</v>
      </c>
      <c r="Y10" s="6">
        <f t="shared" si="2"/>
        <v>64.800000000000011</v>
      </c>
      <c r="Z10" s="6">
        <f t="shared" si="3"/>
        <v>72.864000000000004</v>
      </c>
      <c r="AA10" s="6">
        <v>7</v>
      </c>
      <c r="AB10" s="6">
        <v>1200</v>
      </c>
      <c r="AC10" s="6">
        <v>1650</v>
      </c>
      <c r="AD10" s="6">
        <v>800</v>
      </c>
      <c r="AE10" s="6">
        <v>453.6</v>
      </c>
      <c r="AF10" s="6">
        <f t="shared" si="4"/>
        <v>510.048</v>
      </c>
      <c r="AG10" s="6">
        <v>32</v>
      </c>
      <c r="AH10" s="6">
        <v>14515.2</v>
      </c>
      <c r="AI10" s="6">
        <f t="shared" si="6"/>
        <v>16321.536</v>
      </c>
    </row>
    <row r="11" spans="2:35" ht="15.75" hidden="1" customHeight="1" x14ac:dyDescent="0.25">
      <c r="B11" s="29" t="s">
        <v>43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2:35" hidden="1" x14ac:dyDescent="0.25">
      <c r="B12" s="5" t="s">
        <v>44</v>
      </c>
      <c r="C12" s="6">
        <v>7</v>
      </c>
      <c r="D12" s="7"/>
      <c r="E12" s="7">
        <f t="shared" ref="E12:E14" si="9">D12*C12</f>
        <v>0</v>
      </c>
      <c r="F12" s="7">
        <f t="shared" ref="F12:G14" si="10">D12/1.18</f>
        <v>0</v>
      </c>
      <c r="G12" s="7">
        <f t="shared" si="10"/>
        <v>0</v>
      </c>
      <c r="H12" s="8">
        <v>0.18</v>
      </c>
      <c r="I12" s="9">
        <v>4630012890137</v>
      </c>
      <c r="J12" s="6">
        <v>210</v>
      </c>
      <c r="K12" s="6">
        <v>350</v>
      </c>
      <c r="L12" s="6">
        <v>125</v>
      </c>
      <c r="M12" s="6" t="s">
        <v>45</v>
      </c>
      <c r="N12" s="6">
        <v>2.4239999999999999</v>
      </c>
      <c r="O12" s="9">
        <v>4630012893480</v>
      </c>
      <c r="P12" s="6">
        <v>390</v>
      </c>
      <c r="Q12" s="6">
        <v>225</v>
      </c>
      <c r="R12" s="6">
        <v>340</v>
      </c>
      <c r="S12" s="6">
        <v>16.8</v>
      </c>
      <c r="T12" s="6">
        <v>17.442</v>
      </c>
      <c r="U12" s="6">
        <v>30</v>
      </c>
      <c r="V12" s="6">
        <v>3</v>
      </c>
      <c r="W12" s="6">
        <v>10</v>
      </c>
      <c r="X12" s="6">
        <v>340</v>
      </c>
      <c r="Y12" s="6">
        <f t="shared" si="2"/>
        <v>168</v>
      </c>
      <c r="Z12" s="6">
        <f t="shared" si="3"/>
        <v>174.42000000000002</v>
      </c>
      <c r="AA12" s="6">
        <v>3</v>
      </c>
      <c r="AB12" s="10">
        <v>1125</v>
      </c>
      <c r="AC12" s="10">
        <v>1020</v>
      </c>
      <c r="AD12" s="10">
        <v>675</v>
      </c>
      <c r="AE12" s="6">
        <f t="shared" ref="AE12:AE14" si="11">U12*S12</f>
        <v>504</v>
      </c>
      <c r="AF12" s="6">
        <f t="shared" si="4"/>
        <v>523.26</v>
      </c>
      <c r="AG12" s="6">
        <v>33</v>
      </c>
      <c r="AH12" s="6">
        <f>AG12*AE12</f>
        <v>16632</v>
      </c>
      <c r="AI12" s="6">
        <f>AG12*AF12</f>
        <v>17267.579999999998</v>
      </c>
    </row>
    <row r="13" spans="2:35" hidden="1" x14ac:dyDescent="0.25">
      <c r="B13" s="5" t="s">
        <v>46</v>
      </c>
      <c r="C13" s="6">
        <v>7</v>
      </c>
      <c r="D13" s="7"/>
      <c r="E13" s="7">
        <f t="shared" si="9"/>
        <v>0</v>
      </c>
      <c r="F13" s="7">
        <f t="shared" si="10"/>
        <v>0</v>
      </c>
      <c r="G13" s="7">
        <f t="shared" si="10"/>
        <v>0</v>
      </c>
      <c r="H13" s="8">
        <v>0.18</v>
      </c>
      <c r="I13" s="9">
        <v>4630012890199</v>
      </c>
      <c r="J13" s="6">
        <v>210</v>
      </c>
      <c r="K13" s="6">
        <v>350</v>
      </c>
      <c r="L13" s="6">
        <v>125</v>
      </c>
      <c r="M13" s="6" t="s">
        <v>45</v>
      </c>
      <c r="N13" s="6">
        <v>2.4239999999999999</v>
      </c>
      <c r="O13" s="9">
        <v>4630012893497</v>
      </c>
      <c r="P13" s="6">
        <v>390</v>
      </c>
      <c r="Q13" s="6">
        <v>225</v>
      </c>
      <c r="R13" s="6">
        <v>340</v>
      </c>
      <c r="S13" s="6">
        <v>16.8</v>
      </c>
      <c r="T13" s="6">
        <v>17.442</v>
      </c>
      <c r="U13" s="6">
        <v>30</v>
      </c>
      <c r="V13" s="6">
        <v>3</v>
      </c>
      <c r="W13" s="6">
        <v>10</v>
      </c>
      <c r="X13" s="6">
        <v>340</v>
      </c>
      <c r="Y13" s="6">
        <f t="shared" si="2"/>
        <v>168</v>
      </c>
      <c r="Z13" s="6">
        <f t="shared" si="3"/>
        <v>174.42000000000002</v>
      </c>
      <c r="AA13" s="6">
        <v>3</v>
      </c>
      <c r="AB13" s="10">
        <v>1125</v>
      </c>
      <c r="AC13" s="10">
        <v>1020</v>
      </c>
      <c r="AD13" s="10">
        <v>675</v>
      </c>
      <c r="AE13" s="6">
        <f t="shared" si="11"/>
        <v>504</v>
      </c>
      <c r="AF13" s="6">
        <f t="shared" si="4"/>
        <v>523.26</v>
      </c>
      <c r="AG13" s="6">
        <v>33</v>
      </c>
      <c r="AH13" s="6">
        <v>18432</v>
      </c>
      <c r="AI13" s="6">
        <f t="shared" si="6"/>
        <v>17267.579999999998</v>
      </c>
    </row>
    <row r="14" spans="2:35" hidden="1" x14ac:dyDescent="0.25">
      <c r="B14" s="5" t="s">
        <v>47</v>
      </c>
      <c r="C14" s="6">
        <v>7</v>
      </c>
      <c r="D14" s="7"/>
      <c r="E14" s="7">
        <f t="shared" si="9"/>
        <v>0</v>
      </c>
      <c r="F14" s="7">
        <f t="shared" si="10"/>
        <v>0</v>
      </c>
      <c r="G14" s="7">
        <f t="shared" si="10"/>
        <v>0</v>
      </c>
      <c r="H14" s="8">
        <v>0.18</v>
      </c>
      <c r="I14" s="9">
        <v>4630012890250</v>
      </c>
      <c r="J14" s="6">
        <v>210</v>
      </c>
      <c r="K14" s="6">
        <v>350</v>
      </c>
      <c r="L14" s="6">
        <v>125</v>
      </c>
      <c r="M14" s="6" t="s">
        <v>45</v>
      </c>
      <c r="N14" s="6">
        <v>2.4239999999999999</v>
      </c>
      <c r="O14" s="9">
        <v>4630012893503</v>
      </c>
      <c r="P14" s="6">
        <v>390</v>
      </c>
      <c r="Q14" s="6">
        <v>225</v>
      </c>
      <c r="R14" s="6">
        <v>340</v>
      </c>
      <c r="S14" s="6">
        <v>16.8</v>
      </c>
      <c r="T14" s="6">
        <v>17.442</v>
      </c>
      <c r="U14" s="6">
        <v>30</v>
      </c>
      <c r="V14" s="6">
        <v>3</v>
      </c>
      <c r="W14" s="6">
        <v>10</v>
      </c>
      <c r="X14" s="6">
        <v>340</v>
      </c>
      <c r="Y14" s="6">
        <f t="shared" si="2"/>
        <v>168</v>
      </c>
      <c r="Z14" s="6">
        <f t="shared" si="3"/>
        <v>174.42000000000002</v>
      </c>
      <c r="AA14" s="6">
        <v>3</v>
      </c>
      <c r="AB14" s="10">
        <v>1125</v>
      </c>
      <c r="AC14" s="10">
        <v>1020</v>
      </c>
      <c r="AD14" s="10">
        <v>675</v>
      </c>
      <c r="AE14" s="6">
        <f t="shared" si="11"/>
        <v>504</v>
      </c>
      <c r="AF14" s="6">
        <f t="shared" si="4"/>
        <v>523.26</v>
      </c>
      <c r="AG14" s="6">
        <v>33</v>
      </c>
      <c r="AH14" s="6">
        <v>18432</v>
      </c>
      <c r="AI14" s="6">
        <f t="shared" si="6"/>
        <v>17267.579999999998</v>
      </c>
    </row>
    <row r="15" spans="2:35" ht="15.75" customHeight="1" x14ac:dyDescent="0.2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2:35" x14ac:dyDescent="0.25">
      <c r="B16" s="11" t="s">
        <v>48</v>
      </c>
      <c r="C16" s="6">
        <v>1</v>
      </c>
      <c r="D16" s="7"/>
      <c r="E16" s="7">
        <f t="shared" ref="E16" si="12">D16*C16</f>
        <v>0</v>
      </c>
      <c r="F16" s="7">
        <f t="shared" ref="F16:G16" si="13">D16/1.18</f>
        <v>0</v>
      </c>
      <c r="G16" s="7">
        <f t="shared" si="13"/>
        <v>0</v>
      </c>
      <c r="H16" s="16">
        <v>0.2</v>
      </c>
      <c r="I16" s="9">
        <v>4630012891400</v>
      </c>
      <c r="J16" s="6">
        <v>460</v>
      </c>
      <c r="K16" s="6">
        <v>920</v>
      </c>
      <c r="L16" s="6" t="s">
        <v>36</v>
      </c>
      <c r="M16" s="6" t="s">
        <v>35</v>
      </c>
      <c r="N16" s="6">
        <v>20.100000000000001</v>
      </c>
      <c r="O16" s="9" t="s">
        <v>36</v>
      </c>
      <c r="P16" s="6">
        <v>460</v>
      </c>
      <c r="Q16" s="6">
        <v>920</v>
      </c>
      <c r="R16" s="6" t="s">
        <v>36</v>
      </c>
      <c r="S16" s="6">
        <v>20</v>
      </c>
      <c r="T16" s="6">
        <v>20.100000000000001</v>
      </c>
      <c r="U16" s="6">
        <v>40</v>
      </c>
      <c r="V16" s="6">
        <v>13</v>
      </c>
      <c r="W16" s="6">
        <v>3</v>
      </c>
      <c r="X16" s="6">
        <v>80</v>
      </c>
      <c r="Y16" s="6">
        <f t="shared" si="2"/>
        <v>60</v>
      </c>
      <c r="Z16" s="6">
        <f t="shared" si="3"/>
        <v>60.300000000000004</v>
      </c>
      <c r="AA16" s="6">
        <v>13</v>
      </c>
      <c r="AB16" s="6">
        <v>1110</v>
      </c>
      <c r="AC16" s="6">
        <v>1400</v>
      </c>
      <c r="AD16" s="6">
        <v>750</v>
      </c>
      <c r="AE16" s="6" t="s">
        <v>109</v>
      </c>
      <c r="AF16" s="6">
        <f t="shared" si="4"/>
        <v>804</v>
      </c>
      <c r="AG16" s="6">
        <v>24</v>
      </c>
      <c r="AH16" s="6" t="e">
        <f t="shared" ref="AH16" si="14">AG16*AE16</f>
        <v>#VALUE!</v>
      </c>
      <c r="AI16" s="6">
        <f t="shared" si="6"/>
        <v>19296</v>
      </c>
    </row>
    <row r="17" spans="2:35" ht="15.75" customHeight="1" x14ac:dyDescent="0.25">
      <c r="B17" s="29" t="s">
        <v>49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2:35" x14ac:dyDescent="0.25">
      <c r="B18" s="11" t="s">
        <v>50</v>
      </c>
      <c r="C18" s="6">
        <v>24</v>
      </c>
      <c r="D18" s="7"/>
      <c r="E18" s="7">
        <f t="shared" ref="E18:E19" si="15">D18*C18</f>
        <v>0</v>
      </c>
      <c r="F18" s="7">
        <f t="shared" ref="F18:G19" si="16">D18/1.18</f>
        <v>0</v>
      </c>
      <c r="G18" s="7">
        <f t="shared" si="16"/>
        <v>0</v>
      </c>
      <c r="H18" s="16">
        <v>0.2</v>
      </c>
      <c r="I18" s="9">
        <v>4630012891349</v>
      </c>
      <c r="J18" s="6">
        <v>125</v>
      </c>
      <c r="K18" s="6">
        <v>205</v>
      </c>
      <c r="L18" s="6">
        <v>33</v>
      </c>
      <c r="M18" s="6" t="s">
        <v>51</v>
      </c>
      <c r="N18" s="6" t="s">
        <v>52</v>
      </c>
      <c r="O18" s="9">
        <v>4630012891363</v>
      </c>
      <c r="P18" s="6">
        <v>260</v>
      </c>
      <c r="Q18" s="6">
        <v>210</v>
      </c>
      <c r="R18" s="6">
        <v>520</v>
      </c>
      <c r="S18" s="6">
        <v>9.6</v>
      </c>
      <c r="T18" s="6">
        <v>10.814</v>
      </c>
      <c r="U18" s="6">
        <v>42</v>
      </c>
      <c r="V18" s="6">
        <v>7</v>
      </c>
      <c r="W18" s="6">
        <v>6</v>
      </c>
      <c r="X18" s="6">
        <v>210</v>
      </c>
      <c r="Y18" s="6">
        <f t="shared" si="2"/>
        <v>57.599999999999994</v>
      </c>
      <c r="Z18" s="6">
        <f t="shared" si="3"/>
        <v>64.884</v>
      </c>
      <c r="AA18" s="6">
        <v>7</v>
      </c>
      <c r="AB18" s="6">
        <v>1200</v>
      </c>
      <c r="AC18" s="6">
        <v>1650</v>
      </c>
      <c r="AD18" s="6">
        <v>800</v>
      </c>
      <c r="AE18" s="6">
        <v>403.2</v>
      </c>
      <c r="AF18" s="6">
        <f t="shared" si="4"/>
        <v>454.18799999999999</v>
      </c>
      <c r="AG18" s="6">
        <v>32</v>
      </c>
      <c r="AH18" s="6">
        <v>12902.4</v>
      </c>
      <c r="AI18" s="6">
        <f t="shared" si="6"/>
        <v>14534.016</v>
      </c>
    </row>
    <row r="19" spans="2:35" x14ac:dyDescent="0.25">
      <c r="B19" s="11" t="s">
        <v>53</v>
      </c>
      <c r="C19" s="6">
        <v>24</v>
      </c>
      <c r="D19" s="7"/>
      <c r="E19" s="7">
        <f t="shared" si="15"/>
        <v>0</v>
      </c>
      <c r="F19" s="7">
        <f t="shared" si="16"/>
        <v>0</v>
      </c>
      <c r="G19" s="7">
        <f t="shared" si="16"/>
        <v>0</v>
      </c>
      <c r="H19" s="16">
        <v>0.2</v>
      </c>
      <c r="I19" s="9">
        <v>4630012891370</v>
      </c>
      <c r="J19" s="6">
        <v>125</v>
      </c>
      <c r="K19" s="6">
        <v>205</v>
      </c>
      <c r="L19" s="6">
        <v>33</v>
      </c>
      <c r="M19" s="6" t="s">
        <v>51</v>
      </c>
      <c r="N19" s="6" t="s">
        <v>52</v>
      </c>
      <c r="O19" s="9">
        <v>4630012891387</v>
      </c>
      <c r="P19" s="6">
        <v>260</v>
      </c>
      <c r="Q19" s="6">
        <v>210</v>
      </c>
      <c r="R19" s="6">
        <v>520</v>
      </c>
      <c r="S19" s="6">
        <v>9.6</v>
      </c>
      <c r="T19" s="6">
        <v>10.814</v>
      </c>
      <c r="U19" s="6">
        <v>42</v>
      </c>
      <c r="V19" s="6">
        <v>7</v>
      </c>
      <c r="W19" s="6">
        <v>6</v>
      </c>
      <c r="X19" s="6">
        <v>210</v>
      </c>
      <c r="Y19" s="6">
        <f t="shared" si="2"/>
        <v>57.599999999999994</v>
      </c>
      <c r="Z19" s="6">
        <f t="shared" si="3"/>
        <v>64.884</v>
      </c>
      <c r="AA19" s="6">
        <v>7</v>
      </c>
      <c r="AB19" s="6">
        <v>1200</v>
      </c>
      <c r="AC19" s="6">
        <v>1650</v>
      </c>
      <c r="AD19" s="6">
        <v>800</v>
      </c>
      <c r="AE19" s="6">
        <v>403.2</v>
      </c>
      <c r="AF19" s="6">
        <f t="shared" si="4"/>
        <v>454.18799999999999</v>
      </c>
      <c r="AG19" s="6">
        <v>32</v>
      </c>
      <c r="AH19" s="6">
        <v>12902.4</v>
      </c>
      <c r="AI19" s="6">
        <f t="shared" si="6"/>
        <v>14534.016</v>
      </c>
    </row>
    <row r="20" spans="2:35" ht="15.75" customHeight="1" x14ac:dyDescent="0.25">
      <c r="B20" s="29" t="s">
        <v>54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2:35" x14ac:dyDescent="0.25">
      <c r="B21" s="5" t="s">
        <v>55</v>
      </c>
      <c r="C21" s="6">
        <v>4</v>
      </c>
      <c r="D21" s="7"/>
      <c r="E21" s="7">
        <f t="shared" ref="E21:E22" si="17">D21*C21</f>
        <v>0</v>
      </c>
      <c r="F21" s="7">
        <f t="shared" ref="F21:G22" si="18">D21/1.18</f>
        <v>0</v>
      </c>
      <c r="G21" s="7">
        <f t="shared" si="18"/>
        <v>0</v>
      </c>
      <c r="H21" s="16">
        <v>0.2</v>
      </c>
      <c r="I21" s="9">
        <v>4630012891646</v>
      </c>
      <c r="J21" s="6">
        <v>210</v>
      </c>
      <c r="K21" s="6">
        <v>350</v>
      </c>
      <c r="L21" s="6">
        <v>125</v>
      </c>
      <c r="M21" s="6" t="s">
        <v>45</v>
      </c>
      <c r="N21" s="6">
        <v>2.4239999999999999</v>
      </c>
      <c r="O21" s="9">
        <v>4630012893534</v>
      </c>
      <c r="P21" s="6">
        <v>393</v>
      </c>
      <c r="Q21" s="6">
        <v>230</v>
      </c>
      <c r="R21" s="6">
        <v>190</v>
      </c>
      <c r="S21" s="6">
        <v>9.6</v>
      </c>
      <c r="T21" s="6">
        <v>9.9659999999999993</v>
      </c>
      <c r="U21" s="6">
        <v>60</v>
      </c>
      <c r="V21" s="6">
        <v>5</v>
      </c>
      <c r="W21" s="6">
        <v>12</v>
      </c>
      <c r="X21" s="6">
        <v>230</v>
      </c>
      <c r="Y21" s="6">
        <f t="shared" ref="Y21:Y22" si="19">W21*S21</f>
        <v>115.19999999999999</v>
      </c>
      <c r="Z21" s="6">
        <f t="shared" ref="Z21:Z22" si="20">W21*T21</f>
        <v>119.59199999999998</v>
      </c>
      <c r="AA21" s="6">
        <v>5</v>
      </c>
      <c r="AB21" s="10">
        <v>1125</v>
      </c>
      <c r="AC21" s="10">
        <v>1020</v>
      </c>
      <c r="AD21" s="10">
        <v>675</v>
      </c>
      <c r="AE21" s="6">
        <f t="shared" ref="AE21:AE22" si="21">U21*S21</f>
        <v>576</v>
      </c>
      <c r="AF21" s="6">
        <f t="shared" ref="AF21:AF22" si="22">U21*T21</f>
        <v>597.95999999999992</v>
      </c>
      <c r="AG21" s="6">
        <v>33</v>
      </c>
      <c r="AH21" s="6">
        <f>AG21*AE21</f>
        <v>19008</v>
      </c>
      <c r="AI21" s="6">
        <f>AG21*AF21</f>
        <v>19732.679999999997</v>
      </c>
    </row>
    <row r="22" spans="2:35" x14ac:dyDescent="0.25">
      <c r="B22" s="5" t="s">
        <v>56</v>
      </c>
      <c r="C22" s="6">
        <v>4</v>
      </c>
      <c r="D22" s="7"/>
      <c r="E22" s="7">
        <f t="shared" si="17"/>
        <v>0</v>
      </c>
      <c r="F22" s="7">
        <f t="shared" si="18"/>
        <v>0</v>
      </c>
      <c r="G22" s="7">
        <f t="shared" si="18"/>
        <v>0</v>
      </c>
      <c r="H22" s="16">
        <v>0.2</v>
      </c>
      <c r="I22" s="9">
        <v>4630012891622</v>
      </c>
      <c r="J22" s="6">
        <v>210</v>
      </c>
      <c r="K22" s="6">
        <v>350</v>
      </c>
      <c r="L22" s="6">
        <v>125</v>
      </c>
      <c r="M22" s="6" t="s">
        <v>45</v>
      </c>
      <c r="N22" s="6">
        <v>2.4239999999999999</v>
      </c>
      <c r="O22" s="9">
        <v>4630012893527</v>
      </c>
      <c r="P22" s="6">
        <v>393</v>
      </c>
      <c r="Q22" s="6">
        <v>230</v>
      </c>
      <c r="R22" s="6">
        <v>190</v>
      </c>
      <c r="S22" s="6">
        <v>9.6</v>
      </c>
      <c r="T22" s="6">
        <v>9.9659999999999993</v>
      </c>
      <c r="U22" s="6">
        <v>60</v>
      </c>
      <c r="V22" s="6">
        <v>5</v>
      </c>
      <c r="W22" s="6">
        <v>12</v>
      </c>
      <c r="X22" s="6">
        <v>230</v>
      </c>
      <c r="Y22" s="6">
        <f t="shared" si="19"/>
        <v>115.19999999999999</v>
      </c>
      <c r="Z22" s="6">
        <f t="shared" si="20"/>
        <v>119.59199999999998</v>
      </c>
      <c r="AA22" s="6">
        <v>5</v>
      </c>
      <c r="AB22" s="10">
        <v>1125</v>
      </c>
      <c r="AC22" s="10">
        <v>1020</v>
      </c>
      <c r="AD22" s="10">
        <v>675</v>
      </c>
      <c r="AE22" s="6">
        <f t="shared" si="21"/>
        <v>576</v>
      </c>
      <c r="AF22" s="6">
        <f t="shared" si="22"/>
        <v>597.95999999999992</v>
      </c>
      <c r="AG22" s="6">
        <v>33</v>
      </c>
      <c r="AH22" s="6">
        <f>AG22*AE22</f>
        <v>19008</v>
      </c>
      <c r="AI22" s="6">
        <f>AG22*AF22</f>
        <v>19732.679999999997</v>
      </c>
    </row>
    <row r="23" spans="2:35" ht="15.75" customHeight="1" x14ac:dyDescent="0.25">
      <c r="B23" s="29" t="s">
        <v>57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2:35" x14ac:dyDescent="0.25">
      <c r="B24" s="11" t="s">
        <v>58</v>
      </c>
      <c r="C24" s="6">
        <v>1</v>
      </c>
      <c r="D24" s="7"/>
      <c r="E24" s="7">
        <f t="shared" ref="E24" si="23">D24*C24</f>
        <v>0</v>
      </c>
      <c r="F24" s="7">
        <f t="shared" ref="F24:G24" si="24">D24/1.18</f>
        <v>0</v>
      </c>
      <c r="G24" s="7">
        <f t="shared" si="24"/>
        <v>0</v>
      </c>
      <c r="H24" s="16">
        <v>0.2</v>
      </c>
      <c r="I24" s="9">
        <v>4630012890595</v>
      </c>
      <c r="J24" s="6">
        <v>460</v>
      </c>
      <c r="K24" s="6">
        <v>920</v>
      </c>
      <c r="L24" s="6" t="s">
        <v>36</v>
      </c>
      <c r="M24" s="6" t="s">
        <v>35</v>
      </c>
      <c r="N24" s="6">
        <v>20.100000000000001</v>
      </c>
      <c r="O24" s="9" t="s">
        <v>36</v>
      </c>
      <c r="P24" s="6">
        <v>460</v>
      </c>
      <c r="Q24" s="6">
        <v>920</v>
      </c>
      <c r="R24" s="6" t="s">
        <v>36</v>
      </c>
      <c r="S24" s="6">
        <v>20</v>
      </c>
      <c r="T24" s="6">
        <v>20.100000000000001</v>
      </c>
      <c r="U24" s="6">
        <v>40</v>
      </c>
      <c r="V24" s="6">
        <v>13</v>
      </c>
      <c r="W24" s="6">
        <v>3</v>
      </c>
      <c r="X24" s="6">
        <v>80</v>
      </c>
      <c r="Y24" s="6">
        <f t="shared" si="2"/>
        <v>60</v>
      </c>
      <c r="Z24" s="6">
        <f t="shared" si="3"/>
        <v>60.300000000000004</v>
      </c>
      <c r="AA24" s="6">
        <v>13</v>
      </c>
      <c r="AB24" s="6">
        <v>1110</v>
      </c>
      <c r="AC24" s="6">
        <v>1400</v>
      </c>
      <c r="AD24" s="6">
        <v>750</v>
      </c>
      <c r="AE24" s="6">
        <v>800</v>
      </c>
      <c r="AF24" s="6">
        <f t="shared" si="4"/>
        <v>804</v>
      </c>
      <c r="AG24" s="6">
        <v>24</v>
      </c>
      <c r="AH24" s="6">
        <f t="shared" ref="AH24" si="25">AG24*AE24</f>
        <v>19200</v>
      </c>
      <c r="AI24" s="6">
        <f t="shared" si="6"/>
        <v>19296</v>
      </c>
    </row>
    <row r="25" spans="2:35" ht="15.75" customHeight="1" x14ac:dyDescent="0.25">
      <c r="B25" s="29" t="s">
        <v>59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2:35" s="12" customFormat="1" ht="15.75" customHeight="1" x14ac:dyDescent="0.25">
      <c r="B26" s="11" t="s">
        <v>60</v>
      </c>
      <c r="C26" s="10">
        <v>24</v>
      </c>
      <c r="D26" s="13"/>
      <c r="E26" s="7">
        <f t="shared" ref="E26:E28" si="26">D26*C26</f>
        <v>0</v>
      </c>
      <c r="F26" s="7">
        <f t="shared" ref="F26:G28" si="27">D26/1.18</f>
        <v>0</v>
      </c>
      <c r="G26" s="7">
        <f t="shared" si="27"/>
        <v>0</v>
      </c>
      <c r="H26" s="16">
        <v>0.2</v>
      </c>
      <c r="I26" s="9">
        <v>4630012893923</v>
      </c>
      <c r="J26" s="6">
        <v>125</v>
      </c>
      <c r="K26" s="6">
        <v>205</v>
      </c>
      <c r="L26" s="6">
        <v>33</v>
      </c>
      <c r="M26" s="6" t="s">
        <v>51</v>
      </c>
      <c r="N26" s="6" t="s">
        <v>52</v>
      </c>
      <c r="O26" s="9">
        <v>4630012893930</v>
      </c>
      <c r="P26" s="6">
        <v>260</v>
      </c>
      <c r="Q26" s="6">
        <v>210</v>
      </c>
      <c r="R26" s="6">
        <v>520</v>
      </c>
      <c r="S26" s="6">
        <v>9.6</v>
      </c>
      <c r="T26" s="6">
        <v>10.814</v>
      </c>
      <c r="U26" s="6">
        <v>42</v>
      </c>
      <c r="V26" s="6">
        <v>7</v>
      </c>
      <c r="W26" s="6">
        <v>6</v>
      </c>
      <c r="X26" s="6">
        <v>210</v>
      </c>
      <c r="Y26" s="6">
        <f t="shared" ref="Y26" si="28">W26*S26</f>
        <v>57.599999999999994</v>
      </c>
      <c r="Z26" s="6">
        <f t="shared" ref="Z26" si="29">W26*T26</f>
        <v>64.884</v>
      </c>
      <c r="AA26" s="6">
        <v>7</v>
      </c>
      <c r="AB26" s="6">
        <v>1200</v>
      </c>
      <c r="AC26" s="6">
        <v>1650</v>
      </c>
      <c r="AD26" s="6">
        <v>800</v>
      </c>
      <c r="AE26" s="6">
        <v>403.2</v>
      </c>
      <c r="AF26" s="6">
        <f t="shared" ref="AF26" si="30">U26*T26</f>
        <v>454.18799999999999</v>
      </c>
      <c r="AG26" s="6">
        <v>32</v>
      </c>
      <c r="AH26" s="6">
        <v>12902.4</v>
      </c>
      <c r="AI26" s="6">
        <f t="shared" ref="AI26" si="31">AG26*AF26</f>
        <v>14534.016</v>
      </c>
    </row>
    <row r="27" spans="2:35" x14ac:dyDescent="0.25">
      <c r="B27" s="11" t="s">
        <v>61</v>
      </c>
      <c r="C27" s="6">
        <v>20</v>
      </c>
      <c r="D27" s="7"/>
      <c r="E27" s="7">
        <f t="shared" si="26"/>
        <v>0</v>
      </c>
      <c r="F27" s="7">
        <f t="shared" si="27"/>
        <v>0</v>
      </c>
      <c r="G27" s="7">
        <f t="shared" si="27"/>
        <v>0</v>
      </c>
      <c r="H27" s="16">
        <v>0.2</v>
      </c>
      <c r="I27" s="9">
        <v>4630012890311</v>
      </c>
      <c r="J27" s="6">
        <v>125</v>
      </c>
      <c r="K27" s="6">
        <v>205</v>
      </c>
      <c r="L27" s="6">
        <v>43</v>
      </c>
      <c r="M27" s="6" t="s">
        <v>62</v>
      </c>
      <c r="N27" s="6" t="s">
        <v>63</v>
      </c>
      <c r="O27" s="9">
        <v>4630012890328</v>
      </c>
      <c r="P27" s="6">
        <v>260</v>
      </c>
      <c r="Q27" s="6">
        <v>210</v>
      </c>
      <c r="R27" s="6">
        <v>520</v>
      </c>
      <c r="S27" s="6">
        <v>11</v>
      </c>
      <c r="T27" s="6">
        <v>12.17</v>
      </c>
      <c r="U27" s="6">
        <v>42</v>
      </c>
      <c r="V27" s="6">
        <v>7</v>
      </c>
      <c r="W27" s="6">
        <v>6</v>
      </c>
      <c r="X27" s="6">
        <v>210</v>
      </c>
      <c r="Y27" s="6">
        <f t="shared" si="2"/>
        <v>66</v>
      </c>
      <c r="Z27" s="6">
        <f t="shared" si="3"/>
        <v>73.02</v>
      </c>
      <c r="AA27" s="6">
        <v>7</v>
      </c>
      <c r="AB27" s="6">
        <v>1200</v>
      </c>
      <c r="AC27" s="6">
        <v>1650</v>
      </c>
      <c r="AD27" s="6">
        <v>800</v>
      </c>
      <c r="AE27" s="6">
        <v>462</v>
      </c>
      <c r="AF27" s="6">
        <f t="shared" si="4"/>
        <v>511.14</v>
      </c>
      <c r="AG27" s="6">
        <v>32</v>
      </c>
      <c r="AH27" s="6">
        <v>14784</v>
      </c>
      <c r="AI27" s="6">
        <f t="shared" si="6"/>
        <v>16356.48</v>
      </c>
    </row>
    <row r="28" spans="2:35" x14ac:dyDescent="0.25">
      <c r="B28" s="11" t="s">
        <v>64</v>
      </c>
      <c r="C28" s="6">
        <v>20</v>
      </c>
      <c r="D28" s="7"/>
      <c r="E28" s="7">
        <f t="shared" si="26"/>
        <v>0</v>
      </c>
      <c r="F28" s="7">
        <f t="shared" si="27"/>
        <v>0</v>
      </c>
      <c r="G28" s="7">
        <f t="shared" si="27"/>
        <v>0</v>
      </c>
      <c r="H28" s="16">
        <v>0.2</v>
      </c>
      <c r="I28" s="9">
        <v>4630012890519</v>
      </c>
      <c r="J28" s="6">
        <v>125</v>
      </c>
      <c r="K28" s="6">
        <v>205</v>
      </c>
      <c r="L28" s="6">
        <v>43</v>
      </c>
      <c r="M28" s="6" t="s">
        <v>62</v>
      </c>
      <c r="N28" s="6" t="s">
        <v>63</v>
      </c>
      <c r="O28" s="9">
        <v>4630012890526</v>
      </c>
      <c r="P28" s="6">
        <v>260</v>
      </c>
      <c r="Q28" s="6">
        <v>210</v>
      </c>
      <c r="R28" s="6">
        <v>520</v>
      </c>
      <c r="S28" s="6">
        <v>11</v>
      </c>
      <c r="T28" s="6">
        <v>12.17</v>
      </c>
      <c r="U28" s="6">
        <v>42</v>
      </c>
      <c r="V28" s="6">
        <v>7</v>
      </c>
      <c r="W28" s="6">
        <v>6</v>
      </c>
      <c r="X28" s="6">
        <v>210</v>
      </c>
      <c r="Y28" s="6">
        <f t="shared" si="2"/>
        <v>66</v>
      </c>
      <c r="Z28" s="6">
        <f t="shared" si="3"/>
        <v>73.02</v>
      </c>
      <c r="AA28" s="6">
        <v>7</v>
      </c>
      <c r="AB28" s="6">
        <v>1200</v>
      </c>
      <c r="AC28" s="6">
        <v>1650</v>
      </c>
      <c r="AD28" s="6">
        <v>800</v>
      </c>
      <c r="AE28" s="6">
        <v>462</v>
      </c>
      <c r="AF28" s="6">
        <f t="shared" si="4"/>
        <v>511.14</v>
      </c>
      <c r="AG28" s="6">
        <v>32</v>
      </c>
      <c r="AH28" s="6">
        <v>14784</v>
      </c>
      <c r="AI28" s="6">
        <f t="shared" si="6"/>
        <v>16356.48</v>
      </c>
    </row>
    <row r="29" spans="2:35" ht="15.75" customHeight="1" x14ac:dyDescent="0.25">
      <c r="B29" s="29" t="s">
        <v>65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2:35" x14ac:dyDescent="0.25">
      <c r="B30" s="5" t="s">
        <v>66</v>
      </c>
      <c r="C30" s="14">
        <v>4</v>
      </c>
      <c r="D30" s="15"/>
      <c r="E30" s="15">
        <f>D30*C30</f>
        <v>0</v>
      </c>
      <c r="F30" s="15">
        <f>D30/1.18</f>
        <v>0</v>
      </c>
      <c r="G30" s="15">
        <f>E30/1.18</f>
        <v>0</v>
      </c>
      <c r="H30" s="16">
        <v>0.2</v>
      </c>
      <c r="I30" s="17">
        <v>4630012890458</v>
      </c>
      <c r="J30" s="6">
        <v>210</v>
      </c>
      <c r="K30" s="6">
        <v>350</v>
      </c>
      <c r="L30" s="6">
        <v>125</v>
      </c>
      <c r="M30" s="6" t="s">
        <v>45</v>
      </c>
      <c r="N30" s="6">
        <v>2.4239999999999999</v>
      </c>
      <c r="O30" s="9">
        <v>4630012893510</v>
      </c>
      <c r="P30" s="6">
        <v>393</v>
      </c>
      <c r="Q30" s="6">
        <v>190</v>
      </c>
      <c r="R30" s="6">
        <v>230</v>
      </c>
      <c r="S30" s="6">
        <v>9.6</v>
      </c>
      <c r="T30" s="6">
        <v>9.9659999999999993</v>
      </c>
      <c r="U30" s="6">
        <v>60</v>
      </c>
      <c r="V30" s="6">
        <v>5</v>
      </c>
      <c r="W30" s="6">
        <v>12</v>
      </c>
      <c r="X30" s="6">
        <v>230</v>
      </c>
      <c r="Y30" s="6">
        <f t="shared" ref="Y30:Y31" si="32">W30*S30</f>
        <v>115.19999999999999</v>
      </c>
      <c r="Z30" s="6">
        <f t="shared" ref="Z30:Z31" si="33">W30*T30</f>
        <v>119.59199999999998</v>
      </c>
      <c r="AA30" s="6">
        <v>5</v>
      </c>
      <c r="AB30" s="10">
        <v>1125</v>
      </c>
      <c r="AC30" s="10">
        <v>1020</v>
      </c>
      <c r="AD30" s="10">
        <v>675</v>
      </c>
      <c r="AE30" s="6">
        <f t="shared" ref="AE30:AE31" si="34">U30*S30</f>
        <v>576</v>
      </c>
      <c r="AF30" s="6">
        <f t="shared" ref="AF30:AF31" si="35">U30*T30</f>
        <v>597.95999999999992</v>
      </c>
      <c r="AG30" s="6">
        <v>33</v>
      </c>
      <c r="AH30" s="6">
        <f>AG30*AE30</f>
        <v>19008</v>
      </c>
      <c r="AI30" s="6">
        <f>AG30*AF30</f>
        <v>19732.679999999997</v>
      </c>
    </row>
    <row r="31" spans="2:35" x14ac:dyDescent="0.25">
      <c r="B31" s="5" t="s">
        <v>67</v>
      </c>
      <c r="C31" s="14">
        <v>4</v>
      </c>
      <c r="D31" s="15"/>
      <c r="E31" s="15"/>
      <c r="F31" s="15"/>
      <c r="G31" s="15"/>
      <c r="H31" s="16">
        <v>0.2</v>
      </c>
      <c r="I31" s="18">
        <v>4630012890557</v>
      </c>
      <c r="J31" s="6">
        <v>210</v>
      </c>
      <c r="K31" s="6">
        <v>350</v>
      </c>
      <c r="L31" s="6">
        <v>125</v>
      </c>
      <c r="M31" s="6" t="s">
        <v>45</v>
      </c>
      <c r="N31" s="6">
        <v>2.4239999999999999</v>
      </c>
      <c r="O31" s="9">
        <v>4630012891226</v>
      </c>
      <c r="P31" s="6">
        <v>393</v>
      </c>
      <c r="Q31" s="6">
        <v>190</v>
      </c>
      <c r="R31" s="6">
        <v>230</v>
      </c>
      <c r="S31" s="6">
        <v>9.6</v>
      </c>
      <c r="T31" s="6">
        <v>9.9659999999999993</v>
      </c>
      <c r="U31" s="6">
        <v>60</v>
      </c>
      <c r="V31" s="6">
        <v>5</v>
      </c>
      <c r="W31" s="6">
        <v>12</v>
      </c>
      <c r="X31" s="6">
        <v>230</v>
      </c>
      <c r="Y31" s="6">
        <f t="shared" si="32"/>
        <v>115.19999999999999</v>
      </c>
      <c r="Z31" s="6">
        <f t="shared" si="33"/>
        <v>119.59199999999998</v>
      </c>
      <c r="AA31" s="6">
        <v>5</v>
      </c>
      <c r="AB31" s="10">
        <v>1125</v>
      </c>
      <c r="AC31" s="10">
        <v>1020</v>
      </c>
      <c r="AD31" s="10">
        <v>675</v>
      </c>
      <c r="AE31" s="6">
        <f t="shared" si="34"/>
        <v>576</v>
      </c>
      <c r="AF31" s="6">
        <f t="shared" si="35"/>
        <v>597.95999999999992</v>
      </c>
      <c r="AG31" s="6">
        <v>33</v>
      </c>
      <c r="AH31" s="6">
        <f>AG31*AE31</f>
        <v>19008</v>
      </c>
      <c r="AI31" s="6">
        <f>AG31*AF31</f>
        <v>19732.679999999997</v>
      </c>
    </row>
    <row r="32" spans="2:35" ht="15.75" customHeight="1" x14ac:dyDescent="0.25">
      <c r="B32" s="29" t="s">
        <v>68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2:35" ht="25.5" x14ac:dyDescent="0.25">
      <c r="B33" s="5" t="s">
        <v>69</v>
      </c>
      <c r="C33" s="14">
        <v>20</v>
      </c>
      <c r="D33" s="15"/>
      <c r="E33" s="15">
        <f>D33*C33</f>
        <v>0</v>
      </c>
      <c r="F33" s="15">
        <f>D33/1.18</f>
        <v>0</v>
      </c>
      <c r="G33" s="15">
        <f>E33/1.18</f>
        <v>0</v>
      </c>
      <c r="H33" s="16">
        <v>0.2</v>
      </c>
      <c r="I33" s="17">
        <v>4630012890793</v>
      </c>
      <c r="J33" s="6">
        <v>125</v>
      </c>
      <c r="K33" s="6">
        <v>205</v>
      </c>
      <c r="L33" s="6">
        <v>43</v>
      </c>
      <c r="M33" s="6" t="s">
        <v>70</v>
      </c>
      <c r="N33" s="6" t="s">
        <v>71</v>
      </c>
      <c r="O33" s="9">
        <v>4630012890809</v>
      </c>
      <c r="P33" s="6">
        <v>260</v>
      </c>
      <c r="Q33" s="6">
        <v>210</v>
      </c>
      <c r="R33" s="6">
        <v>520</v>
      </c>
      <c r="S33" s="6">
        <v>12</v>
      </c>
      <c r="T33" s="6">
        <v>13.17</v>
      </c>
      <c r="U33" s="6">
        <v>42</v>
      </c>
      <c r="V33" s="6">
        <v>7</v>
      </c>
      <c r="W33" s="6">
        <v>6</v>
      </c>
      <c r="X33" s="6">
        <v>210</v>
      </c>
      <c r="Y33" s="6">
        <f t="shared" si="2"/>
        <v>72</v>
      </c>
      <c r="Z33" s="6">
        <f t="shared" si="3"/>
        <v>79.02</v>
      </c>
      <c r="AA33" s="6">
        <v>7</v>
      </c>
      <c r="AB33" s="6">
        <v>1200</v>
      </c>
      <c r="AC33" s="6">
        <v>1650</v>
      </c>
      <c r="AD33" s="6">
        <v>800</v>
      </c>
      <c r="AE33" s="6">
        <v>504</v>
      </c>
      <c r="AF33" s="6">
        <f t="shared" si="4"/>
        <v>553.14</v>
      </c>
      <c r="AG33" s="6">
        <v>32</v>
      </c>
      <c r="AH33" s="6">
        <v>16128</v>
      </c>
      <c r="AI33" s="6">
        <f t="shared" si="6"/>
        <v>17700.48</v>
      </c>
    </row>
    <row r="34" spans="2:35" ht="15.75" customHeight="1" x14ac:dyDescent="0.25">
      <c r="B34" s="29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2:35" ht="25.5" x14ac:dyDescent="0.25">
      <c r="B35" s="11" t="s">
        <v>73</v>
      </c>
      <c r="C35" s="14">
        <v>9</v>
      </c>
      <c r="D35" s="15"/>
      <c r="E35" s="15">
        <f>D35*C35</f>
        <v>0</v>
      </c>
      <c r="F35" s="15">
        <f>D35/1.18</f>
        <v>0</v>
      </c>
      <c r="G35" s="15">
        <f>E35/1.18</f>
        <v>0</v>
      </c>
      <c r="H35" s="16">
        <v>0.2</v>
      </c>
      <c r="I35" s="17">
        <v>4640001890017</v>
      </c>
      <c r="J35" s="19">
        <v>80</v>
      </c>
      <c r="K35" s="19">
        <v>230</v>
      </c>
      <c r="L35" s="19"/>
      <c r="M35" s="19" t="s">
        <v>91</v>
      </c>
      <c r="N35" s="19" t="s">
        <v>110</v>
      </c>
      <c r="O35" s="9">
        <v>4640001890161</v>
      </c>
      <c r="P35" s="19">
        <v>230</v>
      </c>
      <c r="Q35" s="19">
        <v>235</v>
      </c>
      <c r="R35" s="19">
        <v>235</v>
      </c>
      <c r="S35" s="19">
        <v>9000</v>
      </c>
      <c r="T35" s="19">
        <v>9450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6">
        <v>32</v>
      </c>
      <c r="AH35" s="19"/>
      <c r="AI35" s="19"/>
    </row>
    <row r="36" spans="2:35" ht="15" hidden="1" customHeight="1" x14ac:dyDescent="0.25">
      <c r="B36" s="29" t="s">
        <v>74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2:35" ht="38.25" hidden="1" x14ac:dyDescent="0.25">
      <c r="B37" s="5" t="s">
        <v>75</v>
      </c>
      <c r="C37" s="14">
        <v>18</v>
      </c>
      <c r="D37" s="15"/>
      <c r="E37" s="15">
        <f>D37*C37</f>
        <v>0</v>
      </c>
      <c r="F37" s="15">
        <f>D37/1.18</f>
        <v>0</v>
      </c>
      <c r="G37" s="15">
        <f>E37/1.18</f>
        <v>0</v>
      </c>
      <c r="H37" s="16">
        <v>0.18</v>
      </c>
      <c r="I37" s="17">
        <v>4630012891875</v>
      </c>
      <c r="J37" s="14">
        <v>650</v>
      </c>
      <c r="K37" s="14">
        <v>190</v>
      </c>
      <c r="L37" s="6">
        <v>650</v>
      </c>
      <c r="M37" s="6" t="s">
        <v>76</v>
      </c>
      <c r="N37" s="6" t="s">
        <v>77</v>
      </c>
      <c r="O37" s="9">
        <v>4630012892063</v>
      </c>
      <c r="P37" s="6">
        <v>195</v>
      </c>
      <c r="Q37" s="6">
        <v>195</v>
      </c>
      <c r="R37" s="6">
        <v>390</v>
      </c>
      <c r="S37" s="6">
        <v>7.2</v>
      </c>
      <c r="T37" s="6">
        <v>7.85</v>
      </c>
      <c r="U37" s="6">
        <v>84</v>
      </c>
      <c r="V37" s="6">
        <v>7</v>
      </c>
      <c r="W37" s="6">
        <v>12</v>
      </c>
      <c r="X37" s="6">
        <v>195</v>
      </c>
      <c r="Y37" s="6">
        <f t="shared" ref="Y37:Y45" si="36">W37*S37</f>
        <v>86.4</v>
      </c>
      <c r="Z37" s="6">
        <f t="shared" ref="Z37" si="37">W37*T37</f>
        <v>94.199999999999989</v>
      </c>
      <c r="AA37" s="6">
        <v>7</v>
      </c>
      <c r="AB37" s="6">
        <v>1200</v>
      </c>
      <c r="AC37" s="6">
        <v>1450</v>
      </c>
      <c r="AD37" s="6">
        <v>800</v>
      </c>
      <c r="AE37" s="6">
        <v>604.79999999999995</v>
      </c>
      <c r="AF37" s="6">
        <f t="shared" ref="AF37" si="38">U37*T37</f>
        <v>659.4</v>
      </c>
      <c r="AG37" s="6">
        <v>29</v>
      </c>
      <c r="AH37" s="6">
        <f t="shared" ref="AH37" si="39">AG37*AE37</f>
        <v>17539.199999999997</v>
      </c>
      <c r="AI37" s="6">
        <f t="shared" ref="AI37:AI45" si="40">AG37*AF37</f>
        <v>19122.599999999999</v>
      </c>
    </row>
    <row r="38" spans="2:35" ht="15.75" hidden="1" customHeight="1" x14ac:dyDescent="0.25">
      <c r="B38" s="29" t="s">
        <v>78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2:35" hidden="1" x14ac:dyDescent="0.25">
      <c r="B39" s="5" t="s">
        <v>79</v>
      </c>
      <c r="C39" s="14">
        <v>24</v>
      </c>
      <c r="D39" s="15"/>
      <c r="E39" s="15">
        <f>D39*C39</f>
        <v>0</v>
      </c>
      <c r="F39" s="15">
        <f>D39/1.18</f>
        <v>0</v>
      </c>
      <c r="G39" s="15">
        <f>E39/1.18</f>
        <v>0</v>
      </c>
      <c r="H39" s="16">
        <v>0.18</v>
      </c>
      <c r="I39" s="17">
        <v>4630012892766</v>
      </c>
      <c r="J39" s="14">
        <v>125</v>
      </c>
      <c r="K39" s="14">
        <v>210</v>
      </c>
      <c r="L39" s="6">
        <v>35</v>
      </c>
      <c r="M39" s="6" t="s">
        <v>80</v>
      </c>
      <c r="N39" s="6" t="s">
        <v>81</v>
      </c>
      <c r="O39" s="9">
        <v>4630012892773</v>
      </c>
      <c r="P39" s="6">
        <v>260</v>
      </c>
      <c r="Q39" s="6">
        <v>210</v>
      </c>
      <c r="R39" s="6">
        <v>520</v>
      </c>
      <c r="S39" s="6">
        <v>8.4</v>
      </c>
      <c r="T39" s="6">
        <v>9.7439999999999998</v>
      </c>
      <c r="U39" s="6">
        <v>42</v>
      </c>
      <c r="V39" s="6">
        <v>7</v>
      </c>
      <c r="W39" s="6">
        <v>6</v>
      </c>
      <c r="X39" s="6">
        <v>210</v>
      </c>
      <c r="Y39" s="6">
        <f t="shared" si="36"/>
        <v>50.400000000000006</v>
      </c>
      <c r="Z39" s="6">
        <f t="shared" ref="Z39:Z40" si="41">W39*T39</f>
        <v>58.463999999999999</v>
      </c>
      <c r="AA39" s="6">
        <v>7</v>
      </c>
      <c r="AB39" s="6">
        <v>1200</v>
      </c>
      <c r="AC39" s="6">
        <v>1650</v>
      </c>
      <c r="AD39" s="6">
        <v>800</v>
      </c>
      <c r="AE39" s="6">
        <v>352.8</v>
      </c>
      <c r="AF39" s="6">
        <f t="shared" ref="AF39:AF40" si="42">U39*T39</f>
        <v>409.24799999999999</v>
      </c>
      <c r="AG39" s="6">
        <v>32</v>
      </c>
      <c r="AH39" s="6">
        <v>11289.6</v>
      </c>
      <c r="AI39" s="6">
        <f t="shared" si="40"/>
        <v>13095.936</v>
      </c>
    </row>
    <row r="40" spans="2:35" hidden="1" x14ac:dyDescent="0.25">
      <c r="B40" s="5" t="s">
        <v>82</v>
      </c>
      <c r="C40" s="14">
        <v>24</v>
      </c>
      <c r="D40" s="15"/>
      <c r="E40" s="15">
        <f>D40*C40</f>
        <v>0</v>
      </c>
      <c r="F40" s="15">
        <f>D40/1.18</f>
        <v>0</v>
      </c>
      <c r="G40" s="15">
        <f>E40/1.18</f>
        <v>0</v>
      </c>
      <c r="H40" s="16">
        <v>0.18</v>
      </c>
      <c r="I40" s="9">
        <v>4630012893176</v>
      </c>
      <c r="J40" s="6">
        <v>125</v>
      </c>
      <c r="K40" s="6">
        <v>204</v>
      </c>
      <c r="L40" s="6">
        <v>33</v>
      </c>
      <c r="M40" s="6" t="s">
        <v>83</v>
      </c>
      <c r="N40" s="6" t="s">
        <v>84</v>
      </c>
      <c r="O40" s="9">
        <v>4630012893299</v>
      </c>
      <c r="P40" s="6">
        <v>260</v>
      </c>
      <c r="Q40" s="6">
        <v>210</v>
      </c>
      <c r="R40" s="6">
        <v>520</v>
      </c>
      <c r="S40" s="6">
        <v>12</v>
      </c>
      <c r="T40" s="6">
        <v>13.32</v>
      </c>
      <c r="U40" s="6">
        <v>42</v>
      </c>
      <c r="V40" s="6">
        <v>7</v>
      </c>
      <c r="W40" s="6">
        <v>6</v>
      </c>
      <c r="X40" s="6">
        <v>210</v>
      </c>
      <c r="Y40" s="6">
        <f t="shared" si="36"/>
        <v>72</v>
      </c>
      <c r="Z40" s="6">
        <f t="shared" si="41"/>
        <v>79.92</v>
      </c>
      <c r="AA40" s="6">
        <v>7</v>
      </c>
      <c r="AB40" s="6">
        <v>1200</v>
      </c>
      <c r="AC40" s="6">
        <v>1650</v>
      </c>
      <c r="AD40" s="6">
        <v>800</v>
      </c>
      <c r="AE40" s="6">
        <f t="shared" ref="AE40" si="43">U40*S40</f>
        <v>504</v>
      </c>
      <c r="AF40" s="6">
        <f t="shared" si="42"/>
        <v>559.44000000000005</v>
      </c>
      <c r="AG40" s="6">
        <v>32</v>
      </c>
      <c r="AH40" s="6">
        <f t="shared" ref="AH40" si="44">AG40*AE40</f>
        <v>16128</v>
      </c>
      <c r="AI40" s="6">
        <f t="shared" si="40"/>
        <v>17902.080000000002</v>
      </c>
    </row>
    <row r="41" spans="2:35" ht="15.75" hidden="1" customHeight="1" x14ac:dyDescent="0.25">
      <c r="B41" s="29" t="s">
        <v>85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2:35" s="12" customFormat="1" hidden="1" x14ac:dyDescent="0.25">
      <c r="B42" s="20" t="s">
        <v>86</v>
      </c>
      <c r="C42" s="10"/>
      <c r="D42" s="21"/>
      <c r="E42" s="21">
        <f>D42*C42</f>
        <v>0</v>
      </c>
      <c r="F42" s="21">
        <f>D42/1.18</f>
        <v>0</v>
      </c>
      <c r="G42" s="21">
        <f>E42/1.18</f>
        <v>0</v>
      </c>
      <c r="H42" s="22">
        <v>0.18</v>
      </c>
      <c r="I42" s="23">
        <v>4630012893343</v>
      </c>
      <c r="J42" s="10">
        <v>125</v>
      </c>
      <c r="K42" s="10">
        <v>204</v>
      </c>
      <c r="L42" s="10">
        <v>33</v>
      </c>
      <c r="M42" s="10" t="s">
        <v>83</v>
      </c>
      <c r="N42" s="10" t="s">
        <v>84</v>
      </c>
      <c r="O42" s="23">
        <v>4630012893336</v>
      </c>
      <c r="P42" s="10">
        <v>260</v>
      </c>
      <c r="Q42" s="10">
        <v>210</v>
      </c>
      <c r="R42" s="10">
        <v>520</v>
      </c>
      <c r="S42" s="10">
        <v>12</v>
      </c>
      <c r="T42" s="10">
        <v>13.32</v>
      </c>
      <c r="U42" s="10">
        <v>42</v>
      </c>
      <c r="V42" s="10">
        <v>7</v>
      </c>
      <c r="W42" s="10">
        <v>6</v>
      </c>
      <c r="X42" s="10">
        <v>210</v>
      </c>
      <c r="Y42" s="10">
        <f t="shared" ref="Y42" si="45">W42*S42</f>
        <v>72</v>
      </c>
      <c r="Z42" s="10">
        <f t="shared" ref="Z42" si="46">W42*T42</f>
        <v>79.92</v>
      </c>
      <c r="AA42" s="10">
        <v>7</v>
      </c>
      <c r="AB42" s="10">
        <v>1200</v>
      </c>
      <c r="AC42" s="10">
        <v>1650</v>
      </c>
      <c r="AD42" s="10">
        <v>800</v>
      </c>
      <c r="AE42" s="10">
        <f t="shared" ref="AE42" si="47">U42*S42</f>
        <v>504</v>
      </c>
      <c r="AF42" s="10">
        <f t="shared" ref="AF42" si="48">U42*T42</f>
        <v>559.44000000000005</v>
      </c>
      <c r="AG42" s="10">
        <v>32</v>
      </c>
      <c r="AH42" s="10">
        <f t="shared" ref="AH42" si="49">AG42*AE42</f>
        <v>16128</v>
      </c>
      <c r="AI42" s="10">
        <f t="shared" ref="AI42" si="50">AG42*AF42</f>
        <v>17902.080000000002</v>
      </c>
    </row>
    <row r="43" spans="2:35" ht="15.75" hidden="1" customHeight="1" x14ac:dyDescent="0.25">
      <c r="B43" s="29" t="s">
        <v>87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2:35" ht="25.5" hidden="1" x14ac:dyDescent="0.25">
      <c r="B44" s="14" t="s">
        <v>88</v>
      </c>
      <c r="C44" s="14">
        <v>24</v>
      </c>
      <c r="D44" s="14"/>
      <c r="E44" s="14">
        <f>D44*C44</f>
        <v>0</v>
      </c>
      <c r="F44" s="14">
        <f>D44/1.18</f>
        <v>0</v>
      </c>
      <c r="G44" s="14">
        <f>E44/1.18</f>
        <v>0</v>
      </c>
      <c r="H44" s="24">
        <v>0.18</v>
      </c>
      <c r="I44" s="9">
        <v>4630012892643</v>
      </c>
      <c r="J44" s="6">
        <v>125</v>
      </c>
      <c r="K44" s="6">
        <v>205</v>
      </c>
      <c r="L44" s="6">
        <v>33</v>
      </c>
      <c r="M44" s="6" t="s">
        <v>83</v>
      </c>
      <c r="N44" s="6" t="s">
        <v>89</v>
      </c>
      <c r="O44" s="9">
        <v>4630012893183</v>
      </c>
      <c r="P44" s="6">
        <v>260</v>
      </c>
      <c r="Q44" s="6">
        <v>210</v>
      </c>
      <c r="R44" s="6">
        <v>520</v>
      </c>
      <c r="S44" s="6">
        <v>12</v>
      </c>
      <c r="T44" s="6">
        <v>13.295999999999999</v>
      </c>
      <c r="U44" s="6">
        <v>42</v>
      </c>
      <c r="V44" s="6">
        <v>7</v>
      </c>
      <c r="W44" s="6">
        <v>6</v>
      </c>
      <c r="X44" s="6">
        <v>210</v>
      </c>
      <c r="Y44" s="6">
        <f t="shared" si="36"/>
        <v>72</v>
      </c>
      <c r="Z44" s="6">
        <f t="shared" ref="Z44:Z45" si="51">W44*T44</f>
        <v>79.775999999999996</v>
      </c>
      <c r="AA44" s="6">
        <v>7</v>
      </c>
      <c r="AB44" s="6">
        <v>1200</v>
      </c>
      <c r="AC44" s="6">
        <v>1650</v>
      </c>
      <c r="AD44" s="6">
        <v>800</v>
      </c>
      <c r="AE44" s="6">
        <f t="shared" ref="AE44:AE45" si="52">U44*S44</f>
        <v>504</v>
      </c>
      <c r="AF44" s="6">
        <f t="shared" ref="AF44:AF45" si="53">U44*T44</f>
        <v>558.43200000000002</v>
      </c>
      <c r="AG44" s="6">
        <v>32</v>
      </c>
      <c r="AH44" s="6">
        <f t="shared" ref="AH44:AH45" si="54">AG44*AE44</f>
        <v>16128</v>
      </c>
      <c r="AI44" s="6">
        <f t="shared" si="40"/>
        <v>17869.824000000001</v>
      </c>
    </row>
    <row r="45" spans="2:35" ht="25.5" hidden="1" x14ac:dyDescent="0.25">
      <c r="B45" s="14" t="s">
        <v>90</v>
      </c>
      <c r="C45" s="14">
        <v>24</v>
      </c>
      <c r="D45" s="14"/>
      <c r="E45" s="14">
        <f>D45*C45</f>
        <v>0</v>
      </c>
      <c r="F45" s="14">
        <f>D45/1.18</f>
        <v>0</v>
      </c>
      <c r="G45" s="14">
        <f>E45/1.18</f>
        <v>0</v>
      </c>
      <c r="H45" s="24">
        <v>0.18</v>
      </c>
      <c r="I45" s="9">
        <v>4630012893190</v>
      </c>
      <c r="J45" s="6">
        <v>125</v>
      </c>
      <c r="K45" s="6">
        <v>204</v>
      </c>
      <c r="L45" s="6">
        <v>33</v>
      </c>
      <c r="M45" s="6" t="s">
        <v>91</v>
      </c>
      <c r="N45" s="6">
        <v>1.038</v>
      </c>
      <c r="O45" s="9">
        <v>4630012893282</v>
      </c>
      <c r="P45" s="6">
        <v>260</v>
      </c>
      <c r="Q45" s="6">
        <v>210</v>
      </c>
      <c r="R45" s="6">
        <v>520</v>
      </c>
      <c r="S45" s="6">
        <v>24</v>
      </c>
      <c r="T45" s="6">
        <v>25.391999999999999</v>
      </c>
      <c r="U45" s="6">
        <v>30</v>
      </c>
      <c r="V45" s="6">
        <v>5</v>
      </c>
      <c r="W45" s="6">
        <v>6</v>
      </c>
      <c r="X45" s="6">
        <v>210</v>
      </c>
      <c r="Y45" s="6">
        <f t="shared" si="36"/>
        <v>144</v>
      </c>
      <c r="Z45" s="6">
        <f t="shared" si="51"/>
        <v>152.352</v>
      </c>
      <c r="AA45" s="6">
        <v>5</v>
      </c>
      <c r="AB45" s="6">
        <v>1050</v>
      </c>
      <c r="AC45" s="6">
        <v>1240</v>
      </c>
      <c r="AD45" s="6">
        <v>790</v>
      </c>
      <c r="AE45" s="6">
        <f t="shared" si="52"/>
        <v>720</v>
      </c>
      <c r="AF45" s="6">
        <f t="shared" si="53"/>
        <v>761.76</v>
      </c>
      <c r="AG45" s="6">
        <v>25</v>
      </c>
      <c r="AH45" s="6">
        <f t="shared" si="54"/>
        <v>18000</v>
      </c>
      <c r="AI45" s="6">
        <f t="shared" si="40"/>
        <v>19044</v>
      </c>
    </row>
    <row r="46" spans="2:35" hidden="1" x14ac:dyDescent="0.25">
      <c r="B46" s="29" t="s">
        <v>92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2:35" s="12" customFormat="1" ht="15" hidden="1" x14ac:dyDescent="0.25">
      <c r="B47" s="25" t="s">
        <v>93</v>
      </c>
      <c r="C47" s="10">
        <v>24</v>
      </c>
      <c r="D47" s="10"/>
      <c r="E47" s="10">
        <f t="shared" ref="E47:E55" si="55">D47*C47</f>
        <v>0</v>
      </c>
      <c r="F47" s="10">
        <f t="shared" ref="F47:G55" si="56">D47/1.18</f>
        <v>0</v>
      </c>
      <c r="G47" s="10">
        <f t="shared" si="56"/>
        <v>0</v>
      </c>
      <c r="H47" s="26">
        <v>0.18</v>
      </c>
      <c r="I47" s="23">
        <v>4630012892308</v>
      </c>
      <c r="J47" s="10">
        <v>125</v>
      </c>
      <c r="K47" s="10">
        <v>210</v>
      </c>
      <c r="L47" s="10">
        <v>45</v>
      </c>
      <c r="M47" s="10" t="s">
        <v>94</v>
      </c>
      <c r="N47" s="10">
        <v>336</v>
      </c>
      <c r="O47" s="23">
        <v>4630012892315</v>
      </c>
      <c r="P47" s="10">
        <v>260</v>
      </c>
      <c r="Q47" s="10">
        <v>210</v>
      </c>
      <c r="R47" s="10">
        <v>520</v>
      </c>
      <c r="S47" s="10">
        <v>7.2</v>
      </c>
      <c r="T47" s="10">
        <v>8.5440000000000005</v>
      </c>
      <c r="U47" s="10">
        <v>42</v>
      </c>
      <c r="V47" s="10">
        <v>7</v>
      </c>
      <c r="W47" s="10">
        <v>6</v>
      </c>
      <c r="X47" s="10">
        <v>210</v>
      </c>
      <c r="Y47" s="10">
        <v>43.2</v>
      </c>
      <c r="Z47" s="10">
        <v>51.26</v>
      </c>
      <c r="AA47" s="10">
        <v>7</v>
      </c>
      <c r="AB47" s="10">
        <v>1200</v>
      </c>
      <c r="AC47" s="10">
        <v>1650</v>
      </c>
      <c r="AD47" s="10">
        <v>800</v>
      </c>
      <c r="AE47" s="10">
        <v>302.39999999999998</v>
      </c>
      <c r="AF47" s="10">
        <v>358.85</v>
      </c>
      <c r="AG47" s="10">
        <v>33</v>
      </c>
      <c r="AH47" s="10">
        <v>9.9789999999999992</v>
      </c>
      <c r="AI47" s="10">
        <v>11.842000000000001</v>
      </c>
    </row>
    <row r="48" spans="2:35" s="12" customFormat="1" ht="15" hidden="1" x14ac:dyDescent="0.25">
      <c r="B48" s="25" t="s">
        <v>95</v>
      </c>
      <c r="C48" s="10">
        <v>20</v>
      </c>
      <c r="D48" s="10"/>
      <c r="E48" s="10">
        <f t="shared" si="55"/>
        <v>0</v>
      </c>
      <c r="F48" s="10">
        <f t="shared" si="56"/>
        <v>0</v>
      </c>
      <c r="G48" s="10">
        <f t="shared" si="56"/>
        <v>0</v>
      </c>
      <c r="H48" s="26">
        <v>0.18</v>
      </c>
      <c r="I48" s="23">
        <v>4630012892322</v>
      </c>
      <c r="J48" s="10">
        <v>125</v>
      </c>
      <c r="K48" s="10">
        <v>210</v>
      </c>
      <c r="L48" s="10">
        <v>45</v>
      </c>
      <c r="M48" s="10" t="s">
        <v>70</v>
      </c>
      <c r="N48" s="10" t="s">
        <v>71</v>
      </c>
      <c r="O48" s="23">
        <v>4630012892339</v>
      </c>
      <c r="P48" s="10">
        <v>260</v>
      </c>
      <c r="Q48" s="10">
        <v>210</v>
      </c>
      <c r="R48" s="10">
        <v>520</v>
      </c>
      <c r="S48" s="10">
        <v>12</v>
      </c>
      <c r="T48" s="10">
        <v>13.3</v>
      </c>
      <c r="U48" s="10">
        <v>42</v>
      </c>
      <c r="V48" s="10">
        <v>7</v>
      </c>
      <c r="W48" s="10">
        <v>6</v>
      </c>
      <c r="X48" s="10">
        <v>210</v>
      </c>
      <c r="Y48" s="10">
        <f t="shared" ref="Y48:Y50" si="57">W48*S48</f>
        <v>72</v>
      </c>
      <c r="Z48" s="10">
        <f t="shared" ref="Z48:Z55" si="58">W48*T48</f>
        <v>79.800000000000011</v>
      </c>
      <c r="AA48" s="10">
        <v>7</v>
      </c>
      <c r="AB48" s="10">
        <v>1200</v>
      </c>
      <c r="AC48" s="10">
        <v>1650</v>
      </c>
      <c r="AD48" s="10">
        <v>800</v>
      </c>
      <c r="AE48" s="10">
        <v>504</v>
      </c>
      <c r="AF48" s="10">
        <f t="shared" ref="AF48:AF55" si="59">U48*T48</f>
        <v>558.6</v>
      </c>
      <c r="AG48" s="10">
        <v>32</v>
      </c>
      <c r="AH48" s="10">
        <v>16128</v>
      </c>
      <c r="AI48" s="10">
        <f t="shared" ref="AI48:AI55" si="60">AG48*AF48</f>
        <v>17875.2</v>
      </c>
    </row>
    <row r="49" spans="2:35" s="12" customFormat="1" ht="15" hidden="1" x14ac:dyDescent="0.25">
      <c r="B49" s="25" t="s">
        <v>96</v>
      </c>
      <c r="C49" s="10">
        <v>6</v>
      </c>
      <c r="D49" s="10"/>
      <c r="E49" s="10"/>
      <c r="F49" s="10"/>
      <c r="G49" s="10"/>
      <c r="H49" s="26"/>
      <c r="I49" s="23">
        <v>4630012892735</v>
      </c>
      <c r="J49" s="10">
        <v>190</v>
      </c>
      <c r="K49" s="10">
        <v>480</v>
      </c>
      <c r="L49" s="10">
        <v>125</v>
      </c>
      <c r="M49" s="10" t="s">
        <v>97</v>
      </c>
      <c r="N49" s="10">
        <v>2.024</v>
      </c>
      <c r="O49" s="23">
        <v>4630012893572</v>
      </c>
      <c r="P49" s="10">
        <v>390</v>
      </c>
      <c r="Q49" s="10">
        <v>225</v>
      </c>
      <c r="R49" s="10">
        <v>340</v>
      </c>
      <c r="S49" s="10">
        <v>18</v>
      </c>
      <c r="T49" s="10">
        <v>18.617999999999999</v>
      </c>
      <c r="U49" s="10">
        <v>30</v>
      </c>
      <c r="V49" s="10">
        <v>3</v>
      </c>
      <c r="W49" s="10">
        <v>10</v>
      </c>
      <c r="X49" s="10">
        <v>340</v>
      </c>
      <c r="Y49" s="10">
        <f t="shared" si="57"/>
        <v>180</v>
      </c>
      <c r="Z49" s="10">
        <f t="shared" si="58"/>
        <v>186.17999999999998</v>
      </c>
      <c r="AA49" s="10">
        <v>3</v>
      </c>
      <c r="AB49" s="10">
        <v>1125</v>
      </c>
      <c r="AC49" s="10">
        <v>1020</v>
      </c>
      <c r="AD49" s="10">
        <v>675</v>
      </c>
      <c r="AE49" s="10">
        <f t="shared" ref="AE49:AE52" si="61">U49*S49</f>
        <v>540</v>
      </c>
      <c r="AF49" s="10">
        <f t="shared" si="59"/>
        <v>558.54</v>
      </c>
      <c r="AG49" s="10">
        <v>33</v>
      </c>
      <c r="AH49" s="10">
        <v>17280</v>
      </c>
      <c r="AI49" s="10">
        <f t="shared" si="60"/>
        <v>18431.82</v>
      </c>
    </row>
    <row r="50" spans="2:35" s="12" customFormat="1" ht="15.75" hidden="1" x14ac:dyDescent="0.25">
      <c r="B50" s="27" t="s">
        <v>98</v>
      </c>
      <c r="C50" s="10">
        <v>6</v>
      </c>
      <c r="D50" s="10"/>
      <c r="E50" s="10">
        <f t="shared" si="55"/>
        <v>0</v>
      </c>
      <c r="F50" s="10">
        <f t="shared" si="56"/>
        <v>0</v>
      </c>
      <c r="G50" s="10">
        <f t="shared" si="56"/>
        <v>0</v>
      </c>
      <c r="H50" s="26">
        <v>0.18</v>
      </c>
      <c r="I50" s="23">
        <v>4630012892155</v>
      </c>
      <c r="J50" s="10">
        <v>190</v>
      </c>
      <c r="K50" s="10">
        <v>480</v>
      </c>
      <c r="L50" s="10">
        <v>125</v>
      </c>
      <c r="M50" s="10" t="s">
        <v>97</v>
      </c>
      <c r="N50" s="10">
        <v>3.024</v>
      </c>
      <c r="O50" s="23">
        <v>4630012893435</v>
      </c>
      <c r="P50" s="10">
        <v>390</v>
      </c>
      <c r="Q50" s="10">
        <v>225</v>
      </c>
      <c r="R50" s="10">
        <v>340</v>
      </c>
      <c r="S50" s="10">
        <v>18</v>
      </c>
      <c r="T50" s="10">
        <v>18.617999999999999</v>
      </c>
      <c r="U50" s="10">
        <v>30</v>
      </c>
      <c r="V50" s="10">
        <v>3</v>
      </c>
      <c r="W50" s="10">
        <v>10</v>
      </c>
      <c r="X50" s="10">
        <v>340</v>
      </c>
      <c r="Y50" s="10">
        <f t="shared" si="57"/>
        <v>180</v>
      </c>
      <c r="Z50" s="10">
        <f t="shared" si="58"/>
        <v>186.17999999999998</v>
      </c>
      <c r="AA50" s="10">
        <v>3</v>
      </c>
      <c r="AB50" s="10">
        <v>1125</v>
      </c>
      <c r="AC50" s="10">
        <v>1020</v>
      </c>
      <c r="AD50" s="10">
        <v>675</v>
      </c>
      <c r="AE50" s="10">
        <f t="shared" si="61"/>
        <v>540</v>
      </c>
      <c r="AF50" s="10">
        <f t="shared" si="59"/>
        <v>558.54</v>
      </c>
      <c r="AG50" s="10">
        <v>33</v>
      </c>
      <c r="AH50" s="10">
        <v>17280</v>
      </c>
      <c r="AI50" s="10">
        <f t="shared" si="60"/>
        <v>18431.82</v>
      </c>
    </row>
    <row r="51" spans="2:35" s="12" customFormat="1" ht="15.75" hidden="1" x14ac:dyDescent="0.25">
      <c r="B51" s="28" t="s">
        <v>99</v>
      </c>
      <c r="C51" s="10">
        <v>10</v>
      </c>
      <c r="D51" s="10"/>
      <c r="E51" s="10">
        <f t="shared" si="55"/>
        <v>0</v>
      </c>
      <c r="F51" s="10">
        <f t="shared" si="56"/>
        <v>0</v>
      </c>
      <c r="G51" s="10">
        <f t="shared" si="56"/>
        <v>0</v>
      </c>
      <c r="H51" s="26">
        <v>0.18</v>
      </c>
      <c r="I51" s="23">
        <v>4630012892148</v>
      </c>
      <c r="J51" s="10">
        <v>340</v>
      </c>
      <c r="K51" s="10">
        <v>590</v>
      </c>
      <c r="L51" s="10">
        <v>90</v>
      </c>
      <c r="M51" s="10" t="s">
        <v>100</v>
      </c>
      <c r="N51" s="10" t="s">
        <v>101</v>
      </c>
      <c r="O51" s="23">
        <v>4630012893770</v>
      </c>
      <c r="P51" s="10">
        <v>390</v>
      </c>
      <c r="Q51" s="10">
        <v>225</v>
      </c>
      <c r="R51" s="10">
        <v>340</v>
      </c>
      <c r="S51" s="10">
        <v>16.5</v>
      </c>
      <c r="T51" s="10">
        <v>17.154</v>
      </c>
      <c r="U51" s="10">
        <v>30</v>
      </c>
      <c r="V51" s="10">
        <v>3</v>
      </c>
      <c r="W51" s="10">
        <v>10</v>
      </c>
      <c r="X51" s="10">
        <v>340</v>
      </c>
      <c r="Y51" s="10">
        <v>165</v>
      </c>
      <c r="Z51" s="10">
        <f t="shared" si="58"/>
        <v>171.54</v>
      </c>
      <c r="AA51" s="10">
        <v>3</v>
      </c>
      <c r="AB51" s="10">
        <v>1125</v>
      </c>
      <c r="AC51" s="10">
        <v>1020</v>
      </c>
      <c r="AD51" s="10">
        <v>675</v>
      </c>
      <c r="AE51" s="10">
        <f t="shared" si="61"/>
        <v>495</v>
      </c>
      <c r="AF51" s="10">
        <f t="shared" si="59"/>
        <v>514.62</v>
      </c>
      <c r="AG51" s="10">
        <v>33</v>
      </c>
      <c r="AH51" s="10">
        <f t="shared" ref="AH51:AH52" si="62">AG51*AE51</f>
        <v>16335</v>
      </c>
      <c r="AI51" s="10">
        <f t="shared" si="60"/>
        <v>16982.46</v>
      </c>
    </row>
    <row r="52" spans="2:35" s="12" customFormat="1" ht="15.75" hidden="1" x14ac:dyDescent="0.25">
      <c r="B52" s="28" t="s">
        <v>102</v>
      </c>
      <c r="C52" s="10">
        <v>10</v>
      </c>
      <c r="D52" s="10"/>
      <c r="E52" s="10">
        <f t="shared" si="55"/>
        <v>0</v>
      </c>
      <c r="F52" s="10">
        <f t="shared" si="56"/>
        <v>0</v>
      </c>
      <c r="G52" s="10">
        <f t="shared" si="56"/>
        <v>0</v>
      </c>
      <c r="H52" s="26">
        <v>0.18</v>
      </c>
      <c r="I52" s="23">
        <v>4630012892131</v>
      </c>
      <c r="J52" s="10">
        <v>340</v>
      </c>
      <c r="K52" s="10">
        <v>590</v>
      </c>
      <c r="L52" s="10">
        <v>90</v>
      </c>
      <c r="M52" s="10" t="s">
        <v>100</v>
      </c>
      <c r="N52" s="10" t="s">
        <v>103</v>
      </c>
      <c r="O52" s="23">
        <v>4630012893763</v>
      </c>
      <c r="P52" s="10">
        <v>390</v>
      </c>
      <c r="Q52" s="10">
        <v>225</v>
      </c>
      <c r="R52" s="10">
        <v>340</v>
      </c>
      <c r="S52" s="10">
        <v>16.5</v>
      </c>
      <c r="T52" s="10">
        <v>17.154</v>
      </c>
      <c r="U52" s="10">
        <v>30</v>
      </c>
      <c r="V52" s="10">
        <v>3</v>
      </c>
      <c r="W52" s="10">
        <v>10</v>
      </c>
      <c r="X52" s="10">
        <v>340</v>
      </c>
      <c r="Y52" s="10">
        <v>165</v>
      </c>
      <c r="Z52" s="10">
        <f t="shared" si="58"/>
        <v>171.54</v>
      </c>
      <c r="AA52" s="10">
        <v>3</v>
      </c>
      <c r="AB52" s="10">
        <v>1125</v>
      </c>
      <c r="AC52" s="10">
        <v>1020</v>
      </c>
      <c r="AD52" s="10">
        <v>675</v>
      </c>
      <c r="AE52" s="10">
        <f t="shared" si="61"/>
        <v>495</v>
      </c>
      <c r="AF52" s="10">
        <f t="shared" si="59"/>
        <v>514.62</v>
      </c>
      <c r="AG52" s="10">
        <v>33</v>
      </c>
      <c r="AH52" s="10">
        <f t="shared" si="62"/>
        <v>16335</v>
      </c>
      <c r="AI52" s="10">
        <f t="shared" si="60"/>
        <v>16982.46</v>
      </c>
    </row>
    <row r="53" spans="2:35" s="12" customFormat="1" ht="15.75" hidden="1" x14ac:dyDescent="0.25">
      <c r="B53" s="28" t="s">
        <v>104</v>
      </c>
      <c r="C53" s="10">
        <v>24</v>
      </c>
      <c r="D53" s="10"/>
      <c r="E53" s="10">
        <f t="shared" si="55"/>
        <v>0</v>
      </c>
      <c r="F53" s="10">
        <f t="shared" si="56"/>
        <v>0</v>
      </c>
      <c r="G53" s="10">
        <f t="shared" si="56"/>
        <v>0</v>
      </c>
      <c r="H53" s="26">
        <v>0.18</v>
      </c>
      <c r="I53" s="23">
        <v>4630012892445</v>
      </c>
      <c r="J53" s="10">
        <v>125</v>
      </c>
      <c r="K53" s="10">
        <v>210</v>
      </c>
      <c r="L53" s="10">
        <v>35</v>
      </c>
      <c r="M53" s="10" t="s">
        <v>51</v>
      </c>
      <c r="N53" s="10" t="s">
        <v>52</v>
      </c>
      <c r="O53" s="23">
        <v>4630012892452</v>
      </c>
      <c r="P53" s="10">
        <v>260</v>
      </c>
      <c r="Q53" s="10">
        <v>210</v>
      </c>
      <c r="R53" s="10">
        <v>520</v>
      </c>
      <c r="S53" s="10">
        <v>9.6</v>
      </c>
      <c r="T53" s="10">
        <v>10.944000000000001</v>
      </c>
      <c r="U53" s="10">
        <v>42</v>
      </c>
      <c r="V53" s="10">
        <v>7</v>
      </c>
      <c r="W53" s="10">
        <v>6</v>
      </c>
      <c r="X53" s="10">
        <v>210</v>
      </c>
      <c r="Y53" s="10">
        <f t="shared" ref="Y53:Y55" si="63">W53*S53</f>
        <v>57.599999999999994</v>
      </c>
      <c r="Z53" s="10">
        <f t="shared" si="58"/>
        <v>65.664000000000001</v>
      </c>
      <c r="AA53" s="10">
        <v>7</v>
      </c>
      <c r="AB53" s="10">
        <v>1200</v>
      </c>
      <c r="AC53" s="10">
        <v>1650</v>
      </c>
      <c r="AD53" s="10">
        <v>800</v>
      </c>
      <c r="AE53" s="10">
        <v>403.2</v>
      </c>
      <c r="AF53" s="10">
        <f t="shared" si="59"/>
        <v>459.64800000000002</v>
      </c>
      <c r="AG53" s="10">
        <v>33</v>
      </c>
      <c r="AH53" s="10">
        <v>12902.4</v>
      </c>
      <c r="AI53" s="10">
        <f t="shared" si="60"/>
        <v>15168.384</v>
      </c>
    </row>
    <row r="54" spans="2:35" s="12" customFormat="1" ht="15.75" hidden="1" x14ac:dyDescent="0.25">
      <c r="B54" s="28" t="s">
        <v>105</v>
      </c>
      <c r="C54" s="10">
        <v>24</v>
      </c>
      <c r="D54" s="10"/>
      <c r="E54" s="10">
        <f t="shared" si="55"/>
        <v>0</v>
      </c>
      <c r="F54" s="10">
        <f t="shared" si="56"/>
        <v>0</v>
      </c>
      <c r="G54" s="10">
        <f t="shared" si="56"/>
        <v>0</v>
      </c>
      <c r="H54" s="26">
        <v>0.18</v>
      </c>
      <c r="I54" s="23">
        <v>4630012892421</v>
      </c>
      <c r="J54" s="10">
        <v>125</v>
      </c>
      <c r="K54" s="10">
        <v>210</v>
      </c>
      <c r="L54" s="10">
        <v>35</v>
      </c>
      <c r="M54" s="10" t="s">
        <v>51</v>
      </c>
      <c r="N54" s="10" t="s">
        <v>52</v>
      </c>
      <c r="O54" s="23">
        <v>4630012892438</v>
      </c>
      <c r="P54" s="10">
        <v>260</v>
      </c>
      <c r="Q54" s="10">
        <v>210</v>
      </c>
      <c r="R54" s="10">
        <v>520</v>
      </c>
      <c r="S54" s="10">
        <v>9.6</v>
      </c>
      <c r="T54" s="10">
        <v>10.944000000000001</v>
      </c>
      <c r="U54" s="10">
        <v>42</v>
      </c>
      <c r="V54" s="10">
        <v>7</v>
      </c>
      <c r="W54" s="10">
        <v>6</v>
      </c>
      <c r="X54" s="10">
        <v>210</v>
      </c>
      <c r="Y54" s="10">
        <f t="shared" si="63"/>
        <v>57.599999999999994</v>
      </c>
      <c r="Z54" s="10">
        <f t="shared" si="58"/>
        <v>65.664000000000001</v>
      </c>
      <c r="AA54" s="10">
        <v>7</v>
      </c>
      <c r="AB54" s="10">
        <v>1200</v>
      </c>
      <c r="AC54" s="10">
        <v>1650</v>
      </c>
      <c r="AD54" s="10">
        <v>800</v>
      </c>
      <c r="AE54" s="10">
        <v>403.2</v>
      </c>
      <c r="AF54" s="10">
        <f t="shared" si="59"/>
        <v>459.64800000000002</v>
      </c>
      <c r="AG54" s="10">
        <v>33</v>
      </c>
      <c r="AH54" s="10">
        <v>12902.4</v>
      </c>
      <c r="AI54" s="10">
        <f t="shared" si="60"/>
        <v>15168.384</v>
      </c>
    </row>
    <row r="55" spans="2:35" s="12" customFormat="1" ht="15.75" hidden="1" x14ac:dyDescent="0.25">
      <c r="B55" s="27" t="s">
        <v>106</v>
      </c>
      <c r="C55" s="10">
        <v>12</v>
      </c>
      <c r="D55" s="10"/>
      <c r="E55" s="10">
        <f t="shared" si="55"/>
        <v>0</v>
      </c>
      <c r="F55" s="10">
        <f t="shared" si="56"/>
        <v>0</v>
      </c>
      <c r="G55" s="10">
        <f t="shared" si="56"/>
        <v>0</v>
      </c>
      <c r="H55" s="26">
        <v>0.18</v>
      </c>
      <c r="I55" s="23">
        <v>4630012892384</v>
      </c>
      <c r="J55" s="10">
        <v>340</v>
      </c>
      <c r="K55" s="10">
        <v>590</v>
      </c>
      <c r="L55" s="10">
        <v>90</v>
      </c>
      <c r="M55" s="10" t="s">
        <v>107</v>
      </c>
      <c r="N55" s="10" t="s">
        <v>108</v>
      </c>
      <c r="O55" s="23">
        <v>4630012893862</v>
      </c>
      <c r="P55" s="10">
        <v>390</v>
      </c>
      <c r="Q55" s="10">
        <v>225</v>
      </c>
      <c r="R55" s="10">
        <v>340</v>
      </c>
      <c r="S55" s="10">
        <v>18</v>
      </c>
      <c r="T55" s="10">
        <v>18.690000000000001</v>
      </c>
      <c r="U55" s="10">
        <v>30</v>
      </c>
      <c r="V55" s="10">
        <v>3</v>
      </c>
      <c r="W55" s="10">
        <v>10</v>
      </c>
      <c r="X55" s="10">
        <v>340</v>
      </c>
      <c r="Y55" s="10">
        <f t="shared" si="63"/>
        <v>180</v>
      </c>
      <c r="Z55" s="10">
        <f t="shared" si="58"/>
        <v>186.9</v>
      </c>
      <c r="AA55" s="10">
        <v>3</v>
      </c>
      <c r="AB55" s="10">
        <v>1125</v>
      </c>
      <c r="AC55" s="10">
        <v>1020</v>
      </c>
      <c r="AD55" s="10">
        <v>675</v>
      </c>
      <c r="AE55" s="10">
        <f t="shared" ref="AE55" si="64">U55*S55</f>
        <v>540</v>
      </c>
      <c r="AF55" s="10">
        <f t="shared" si="59"/>
        <v>560.70000000000005</v>
      </c>
      <c r="AG55" s="10">
        <v>33</v>
      </c>
      <c r="AH55" s="10">
        <f t="shared" ref="AH55" si="65">AG55*AE55</f>
        <v>17820</v>
      </c>
      <c r="AI55" s="10">
        <f t="shared" si="60"/>
        <v>18503.100000000002</v>
      </c>
    </row>
  </sheetData>
  <mergeCells count="25">
    <mergeCell ref="B23:AI23"/>
    <mergeCell ref="B25:AI25"/>
    <mergeCell ref="B46:AI46"/>
    <mergeCell ref="B32:AI32"/>
    <mergeCell ref="B34:AI34"/>
    <mergeCell ref="B36:AI36"/>
    <mergeCell ref="B38:AI38"/>
    <mergeCell ref="B41:AI41"/>
    <mergeCell ref="B43:AI43"/>
    <mergeCell ref="B29:AI29"/>
    <mergeCell ref="B15:AI15"/>
    <mergeCell ref="B17:AI17"/>
    <mergeCell ref="B20:AI20"/>
    <mergeCell ref="B11:AI11"/>
    <mergeCell ref="B2:B3"/>
    <mergeCell ref="C2:C3"/>
    <mergeCell ref="D2:E2"/>
    <mergeCell ref="F2:G2"/>
    <mergeCell ref="H2:H3"/>
    <mergeCell ref="I2:N2"/>
    <mergeCell ref="O2:T2"/>
    <mergeCell ref="U2:AE2"/>
    <mergeCell ref="AG2:AI2"/>
    <mergeCell ref="B4:AI4"/>
    <mergeCell ref="B7:A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2021-07-09T02:58:16Z</dcterms:modified>
</cp:coreProperties>
</file>